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H155" i="1"/>
  <c r="G155" i="1"/>
  <c r="G166" i="1" s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G115" i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I95" i="1"/>
  <c r="H95" i="1"/>
  <c r="G95" i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H66" i="1" s="1"/>
  <c r="G55" i="1"/>
  <c r="G66" i="1" s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I15" i="1"/>
  <c r="H15" i="1"/>
  <c r="G15" i="1"/>
  <c r="F15" i="1"/>
  <c r="H186" i="1" l="1"/>
  <c r="H166" i="1"/>
  <c r="I166" i="1"/>
  <c r="F166" i="1"/>
  <c r="G146" i="1"/>
  <c r="H126" i="1"/>
  <c r="G126" i="1"/>
  <c r="I106" i="1"/>
  <c r="G106" i="1"/>
  <c r="J106" i="1"/>
  <c r="H106" i="1"/>
  <c r="I86" i="1"/>
  <c r="G86" i="1"/>
  <c r="J86" i="1"/>
  <c r="H86" i="1"/>
  <c r="F86" i="1"/>
  <c r="J66" i="1"/>
  <c r="I66" i="1"/>
  <c r="F66" i="1"/>
  <c r="J46" i="1"/>
  <c r="I46" i="1"/>
  <c r="H46" i="1"/>
  <c r="G46" i="1"/>
  <c r="F46" i="1"/>
  <c r="F207" i="1" s="1"/>
  <c r="H26" i="1"/>
  <c r="F26" i="1"/>
  <c r="I26" i="1"/>
  <c r="G26" i="1"/>
  <c r="J207" i="1" l="1"/>
  <c r="I207" i="1"/>
  <c r="G207" i="1"/>
  <c r="H207" i="1"/>
</calcChain>
</file>

<file path=xl/sharedStrings.xml><?xml version="1.0" encoding="utf-8"?>
<sst xmlns="http://schemas.openxmlformats.org/spreadsheetml/2006/main" count="316" uniqueCount="86">
  <si>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</si>
  <si>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</si>
  <si>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</si>
  <si>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</si>
  <si>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</si>
  <si>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</si>
  <si>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</si>
  <si>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</si>
  <si>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</si>
  <si>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</si>
  <si>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</si>
  <si>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</si>
  <si>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</si>
  <si>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</si>
  <si>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</si>
  <si>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</si>
  <si>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</si>
  <si>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</si>
  <si>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</si>
  <si>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</si>
  <si>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</si>
  <si>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</si>
  <si>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</si>
  <si>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</si>
  <si>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</si>
  <si>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</si>
  <si>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</si>
  <si>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</si>
  <si>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</si>
  <si>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</si>
  <si>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</si>
  <si>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</si>
  <si>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</si>
  <si>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</si>
  <si>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</si>
  <si>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</si>
  <si>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</si>
  <si>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</si>
  <si>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</si>
  <si>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школы  </t>
  </si>
  <si>
    <t>Каша молочная рисовая с маслом</t>
  </si>
  <si>
    <t>яйца вареные</t>
  </si>
  <si>
    <t>чай с сахаром</t>
  </si>
  <si>
    <t>бутерброды с повидлом</t>
  </si>
  <si>
    <t>таб4</t>
  </si>
  <si>
    <t>акт</t>
  </si>
  <si>
    <t>суп-лапша домашняя</t>
  </si>
  <si>
    <t>плов с мясом</t>
  </si>
  <si>
    <t>чай с сахаром и лимоном</t>
  </si>
  <si>
    <t>хлеб пшеничный</t>
  </si>
  <si>
    <t>хлеб ржаной</t>
  </si>
  <si>
    <t>фритата с овощами с соусом</t>
  </si>
  <si>
    <t>макаронные изделия отварные</t>
  </si>
  <si>
    <t>рассольник со сметаной</t>
  </si>
  <si>
    <t>напиток из ягод</t>
  </si>
  <si>
    <t>сложный овощной гарнир</t>
  </si>
  <si>
    <t>лимонад домашний</t>
  </si>
  <si>
    <t>минестроне с гренками</t>
  </si>
  <si>
    <t>запеканка творожная с соусом</t>
  </si>
  <si>
    <t>булочка молочная</t>
  </si>
  <si>
    <t>борщ из свежей капусты с картофелем со сметаной</t>
  </si>
  <si>
    <t>мясо по-купечески</t>
  </si>
  <si>
    <t>котлеты с соусом</t>
  </si>
  <si>
    <t>рис припущенный</t>
  </si>
  <si>
    <t>суп из овощей со сметаной</t>
  </si>
  <si>
    <t>мясо тушеное</t>
  </si>
  <si>
    <t>суп картофельный с горохом</t>
  </si>
  <si>
    <t>ризотто с птицей</t>
  </si>
  <si>
    <t>напиток из сухофруктов</t>
  </si>
  <si>
    <t>борщ сибирский со сметаной</t>
  </si>
  <si>
    <t>каша молочная пшенная с маслом</t>
  </si>
  <si>
    <t>таб 4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</si>
  <si>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</si>
  <si>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</si>
  <si>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</si>
  <si>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</si>
  <si>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>котлеты студенческие с соусом</t>
  </si>
  <si>
    <t>9, 35</t>
  </si>
  <si>
    <t>каша гречневая вязкая</t>
  </si>
  <si>
    <t>щи из свежей капусты со сметаной</t>
  </si>
  <si>
    <t>вареники с творогом с соусом</t>
  </si>
  <si>
    <t>жаркое по-домашнему с овощами</t>
  </si>
  <si>
    <t>Биточки рыбные с соусом</t>
  </si>
  <si>
    <t>кисломол.</t>
  </si>
  <si>
    <t>Вялкова Л.М.</t>
  </si>
  <si>
    <t>МБОУ "Гимназия №79"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</si>
</sst>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1" t="s">
        <v>44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41</v>
      </c>
      <c r="F7" s="43">
        <v>40</v>
      </c>
      <c r="G7" s="51">
        <v>5.0999999999999996</v>
      </c>
      <c r="H7" s="43">
        <v>4.5999999999999996</v>
      </c>
      <c r="I7" s="43">
        <v>0.3</v>
      </c>
      <c r="J7" s="43">
        <v>63</v>
      </c>
      <c r="K7" s="44">
        <v>337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16.38</v>
      </c>
      <c r="H15" s="19">
        <f t="shared" si="0"/>
        <v>12.569999999999999</v>
      </c>
      <c r="I15" s="19">
        <f t="shared" si="0"/>
        <v>109.17000000000002</v>
      </c>
      <c r="J15" s="19">
        <f t="shared" si="0"/>
        <v>577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46</v>
      </c>
      <c r="F17" s="43">
        <v>200</v>
      </c>
      <c r="G17" s="43">
        <v>2.35</v>
      </c>
      <c r="H17" s="43">
        <v>3.91</v>
      </c>
      <c r="I17" s="43">
        <v>14.2</v>
      </c>
      <c r="J17" s="43">
        <v>103</v>
      </c>
      <c r="K17" s="44">
        <v>148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47</v>
      </c>
      <c r="F18" s="43">
        <v>220</v>
      </c>
      <c r="G18" s="43">
        <v>12.15</v>
      </c>
      <c r="H18" s="43">
        <v>17.350000000000001</v>
      </c>
      <c r="I18" s="43">
        <v>46.58</v>
      </c>
      <c r="J18" s="43">
        <v>380</v>
      </c>
      <c r="K18" s="44">
        <v>265</v>
      </c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48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49</v>
      </c>
      <c r="F21" s="43">
        <v>50</v>
      </c>
      <c r="G21" s="43">
        <v>4</v>
      </c>
      <c r="H21" s="43">
        <v>0.5</v>
      </c>
      <c r="I21" s="43">
        <v>25</v>
      </c>
      <c r="J21" s="43">
        <v>120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50</v>
      </c>
      <c r="F22" s="43">
        <v>30</v>
      </c>
      <c r="G22" s="43">
        <v>2.4</v>
      </c>
      <c r="H22" s="43">
        <v>0.3</v>
      </c>
      <c r="I22" s="43">
        <v>13.5</v>
      </c>
      <c r="J22" s="43">
        <v>66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21.159999999999997</v>
      </c>
      <c r="H25" s="19">
        <f t="shared" si="2"/>
        <v>22.090000000000003</v>
      </c>
      <c r="I25" s="19">
        <f t="shared" si="2"/>
        <v>114.53</v>
      </c>
      <c r="J25" s="19">
        <f t="shared" si="2"/>
        <v>733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1200</v>
      </c>
      <c r="G26" s="32">
        <f t="shared" ref="G26:J26" si="4">G15+G25</f>
        <v>37.539999999999992</v>
      </c>
      <c r="H26" s="32">
        <f t="shared" si="4"/>
        <v>34.660000000000004</v>
      </c>
      <c r="I26" s="32">
        <f t="shared" si="4"/>
        <v>223.70000000000002</v>
      </c>
      <c r="J26" s="32">
        <f t="shared" si="4"/>
        <v>1310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51</v>
      </c>
      <c r="F27" s="40">
        <v>110</v>
      </c>
      <c r="G27" s="40">
        <v>12.77</v>
      </c>
      <c r="H27" s="40">
        <v>11.2</v>
      </c>
      <c r="I27" s="40">
        <v>3.81</v>
      </c>
      <c r="J27" s="40">
        <v>145</v>
      </c>
      <c r="K27" s="41" t="s">
        <v>45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52</v>
      </c>
      <c r="F28" s="43">
        <v>200</v>
      </c>
      <c r="G28" s="43">
        <v>5.82</v>
      </c>
      <c r="H28" s="43">
        <v>5.99</v>
      </c>
      <c r="I28" s="43">
        <v>37.08</v>
      </c>
      <c r="J28" s="43">
        <v>230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42</v>
      </c>
      <c r="F29" s="43">
        <v>200</v>
      </c>
      <c r="G29" s="43">
        <v>0.2</v>
      </c>
      <c r="H29" s="43">
        <v>0.02</v>
      </c>
      <c r="I29" s="43">
        <v>15</v>
      </c>
      <c r="J29" s="43">
        <v>61</v>
      </c>
      <c r="K29" s="44">
        <v>685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49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/>
      <c r="L30" s="43"/>
    </row>
    <row r="31" spans="1:12" ht="15" x14ac:dyDescent="0.25">
      <c r="A31" s="14"/>
      <c r="B31" s="15"/>
      <c r="C31" s="11"/>
      <c r="D31" s="7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540</v>
      </c>
      <c r="G35" s="19">
        <f>SUM(G27:G34)</f>
        <v>21.189999999999998</v>
      </c>
      <c r="H35" s="19">
        <f>SUM(H27:H34)</f>
        <v>17.509999999999998</v>
      </c>
      <c r="I35" s="19">
        <f>SUM(I27:I34)</f>
        <v>70.89</v>
      </c>
      <c r="J35" s="19">
        <f>SUM(J27:J34)</f>
        <v>508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53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" x14ac:dyDescent="0.25">
      <c r="A38" s="14"/>
      <c r="B38" s="15"/>
      <c r="C38" s="11"/>
      <c r="D38" s="7" t="s">
        <v>28</v>
      </c>
      <c r="E38" s="42" t="s">
        <v>51</v>
      </c>
      <c r="F38" s="43">
        <v>90</v>
      </c>
      <c r="G38" s="43">
        <v>12.77</v>
      </c>
      <c r="H38" s="43">
        <v>9.8000000000000007</v>
      </c>
      <c r="I38" s="43">
        <v>3.81</v>
      </c>
      <c r="J38" s="43">
        <v>141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52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54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45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49</v>
      </c>
      <c r="F41" s="43">
        <v>50</v>
      </c>
      <c r="G41" s="43">
        <v>4</v>
      </c>
      <c r="H41" s="43">
        <v>0.5</v>
      </c>
      <c r="I41" s="43">
        <v>25</v>
      </c>
      <c r="J41" s="43">
        <v>120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50</v>
      </c>
      <c r="F42" s="43">
        <v>30</v>
      </c>
      <c r="G42" s="43">
        <v>2.4</v>
      </c>
      <c r="H42" s="43">
        <v>0.3</v>
      </c>
      <c r="I42" s="43">
        <v>13.5</v>
      </c>
      <c r="J42" s="43">
        <v>66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720</v>
      </c>
      <c r="G45" s="19">
        <f t="shared" ref="G45" si="6">SUM(G36:G44)</f>
        <v>26.97</v>
      </c>
      <c r="H45" s="19">
        <f t="shared" ref="H45" si="7">SUM(H36:H44)</f>
        <v>18.82</v>
      </c>
      <c r="I45" s="19">
        <f t="shared" ref="I45" si="8">SUM(I36:I44)</f>
        <v>117.94</v>
      </c>
      <c r="J45" s="19">
        <f t="shared" ref="J45:L45" si="9">SUM(J36:J44)</f>
        <v>743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1260</v>
      </c>
      <c r="G46" s="32">
        <f t="shared" ref="G46" si="10">G35+G45</f>
        <v>48.16</v>
      </c>
      <c r="H46" s="32">
        <f t="shared" ref="H46" si="11">H35+H45</f>
        <v>36.33</v>
      </c>
      <c r="I46" s="32">
        <f t="shared" ref="I46" si="12">I35+I45</f>
        <v>188.82999999999998</v>
      </c>
      <c r="J46" s="32">
        <f t="shared" ref="J46:L46" si="13">J35+J45</f>
        <v>1251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82</v>
      </c>
      <c r="F47" s="40">
        <v>90</v>
      </c>
      <c r="G47" s="40">
        <v>8.4600000000000009</v>
      </c>
      <c r="H47" s="40">
        <v>6.15</v>
      </c>
      <c r="I47" s="40">
        <v>11.4</v>
      </c>
      <c r="J47" s="40">
        <v>138</v>
      </c>
      <c r="K47" s="41">
        <v>388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55</v>
      </c>
      <c r="F48" s="43">
        <v>180</v>
      </c>
      <c r="G48" s="43">
        <v>4.3499999999999996</v>
      </c>
      <c r="H48" s="43">
        <v>7.72</v>
      </c>
      <c r="I48" s="43">
        <v>29.44</v>
      </c>
      <c r="J48" s="43">
        <v>172</v>
      </c>
      <c r="K48" s="44" t="s">
        <v>45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56</v>
      </c>
      <c r="F49" s="43">
        <v>200</v>
      </c>
      <c r="G49" s="43"/>
      <c r="H49" s="43"/>
      <c r="I49" s="43">
        <v>18</v>
      </c>
      <c r="J49" s="43">
        <v>113</v>
      </c>
      <c r="K49" s="44" t="s">
        <v>45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49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15.21</v>
      </c>
      <c r="H55" s="19">
        <f>SUM(H47:H54)</f>
        <v>14.170000000000002</v>
      </c>
      <c r="I55" s="19">
        <f>SUM(I47:I54)</f>
        <v>73.84</v>
      </c>
      <c r="J55" s="19">
        <f>SUM(J47:J54)</f>
        <v>495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57</v>
      </c>
      <c r="F57" s="43">
        <v>200</v>
      </c>
      <c r="G57" s="43">
        <v>6.4</v>
      </c>
      <c r="H57" s="43">
        <v>4.5999999999999996</v>
      </c>
      <c r="I57" s="43">
        <v>18.5</v>
      </c>
      <c r="J57" s="43">
        <v>144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28</v>
      </c>
      <c r="E58" s="42" t="s">
        <v>82</v>
      </c>
      <c r="F58" s="43">
        <v>90</v>
      </c>
      <c r="G58" s="43">
        <v>8.4600000000000009</v>
      </c>
      <c r="H58" s="43">
        <v>6.15</v>
      </c>
      <c r="I58" s="43">
        <v>11.4</v>
      </c>
      <c r="J58" s="43">
        <v>138</v>
      </c>
      <c r="K58" s="44">
        <v>388</v>
      </c>
      <c r="L58" s="43"/>
    </row>
    <row r="59" spans="1:12" ht="15" x14ac:dyDescent="0.25">
      <c r="A59" s="23"/>
      <c r="B59" s="15"/>
      <c r="C59" s="11"/>
      <c r="D59" s="7" t="s">
        <v>29</v>
      </c>
      <c r="E59" s="42" t="s">
        <v>55</v>
      </c>
      <c r="F59" s="43">
        <v>180</v>
      </c>
      <c r="G59" s="43">
        <v>3.72</v>
      </c>
      <c r="H59" s="43">
        <v>6.37</v>
      </c>
      <c r="I59" s="43">
        <v>25.06</v>
      </c>
      <c r="J59" s="43">
        <v>139</v>
      </c>
      <c r="K59" s="44" t="s">
        <v>45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56</v>
      </c>
      <c r="F60" s="43">
        <v>200</v>
      </c>
      <c r="G60" s="43"/>
      <c r="H60" s="43"/>
      <c r="I60" s="43">
        <v>18</v>
      </c>
      <c r="J60" s="43">
        <v>113</v>
      </c>
      <c r="K60" s="44" t="s">
        <v>45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49</v>
      </c>
      <c r="F61" s="43">
        <v>50</v>
      </c>
      <c r="G61" s="43">
        <v>4</v>
      </c>
      <c r="H61" s="43">
        <v>0.5</v>
      </c>
      <c r="I61" s="43">
        <v>25</v>
      </c>
      <c r="J61" s="43">
        <v>120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50</v>
      </c>
      <c r="F62" s="43">
        <v>30</v>
      </c>
      <c r="G62" s="43">
        <v>2.4</v>
      </c>
      <c r="H62" s="43">
        <v>0.3</v>
      </c>
      <c r="I62" s="43">
        <v>13.5</v>
      </c>
      <c r="J62" s="43">
        <v>66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750</v>
      </c>
      <c r="G65" s="19">
        <f t="shared" ref="G65" si="14">SUM(G56:G64)</f>
        <v>24.98</v>
      </c>
      <c r="H65" s="19">
        <f t="shared" ref="H65" si="15">SUM(H56:H64)</f>
        <v>17.920000000000002</v>
      </c>
      <c r="I65" s="19">
        <f t="shared" ref="I65" si="16">SUM(I56:I64)</f>
        <v>111.46</v>
      </c>
      <c r="J65" s="19">
        <f t="shared" ref="J65:L65" si="17">SUM(J56:J64)</f>
        <v>720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1250</v>
      </c>
      <c r="G66" s="32">
        <f t="shared" ref="G66" si="18">G55+G65</f>
        <v>40.19</v>
      </c>
      <c r="H66" s="32">
        <f t="shared" ref="H66" si="19">H55+H65</f>
        <v>32.090000000000003</v>
      </c>
      <c r="I66" s="32">
        <f t="shared" ref="I66" si="20">I55+I65</f>
        <v>185.3</v>
      </c>
      <c r="J66" s="32">
        <f t="shared" ref="J66:L66" si="21">J55+J65</f>
        <v>1215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58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42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59</v>
      </c>
      <c r="F70" s="43">
        <v>100</v>
      </c>
      <c r="G70" s="43">
        <v>8.8000000000000007</v>
      </c>
      <c r="H70" s="43">
        <v>2.2000000000000002</v>
      </c>
      <c r="I70" s="43">
        <v>50.3</v>
      </c>
      <c r="J70" s="43">
        <v>128</v>
      </c>
      <c r="K70" s="44">
        <v>779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37.129999999999995</v>
      </c>
      <c r="H75" s="19">
        <f t="shared" ref="H75" si="23">SUM(H67:H74)</f>
        <v>12.77</v>
      </c>
      <c r="I75" s="19">
        <f t="shared" ref="I75" si="24">SUM(I67:I74)</f>
        <v>96.039999999999992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 t="s">
        <v>60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61</v>
      </c>
      <c r="F78" s="43">
        <v>220</v>
      </c>
      <c r="G78" s="43">
        <v>21.6</v>
      </c>
      <c r="H78" s="43">
        <v>16.010000000000002</v>
      </c>
      <c r="I78" s="43">
        <v>37.5</v>
      </c>
      <c r="J78" s="43">
        <v>335</v>
      </c>
      <c r="K78" s="44" t="s">
        <v>45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 t="s">
        <v>54</v>
      </c>
      <c r="F80" s="43">
        <v>200</v>
      </c>
      <c r="G80" s="43">
        <v>7.0000000000000007E-2</v>
      </c>
      <c r="H80" s="43">
        <v>0.02</v>
      </c>
      <c r="I80" s="43">
        <v>24.44</v>
      </c>
      <c r="J80" s="43">
        <v>100</v>
      </c>
      <c r="K80" s="44" t="s">
        <v>45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49</v>
      </c>
      <c r="F81" s="43">
        <v>50</v>
      </c>
      <c r="G81" s="43">
        <v>4</v>
      </c>
      <c r="H81" s="43">
        <v>0.5</v>
      </c>
      <c r="I81" s="43">
        <v>25</v>
      </c>
      <c r="J81" s="43">
        <v>120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50</v>
      </c>
      <c r="F82" s="43">
        <v>30</v>
      </c>
      <c r="G82" s="43">
        <v>2.4</v>
      </c>
      <c r="H82" s="43">
        <v>0.3</v>
      </c>
      <c r="I82" s="43">
        <v>13.5</v>
      </c>
      <c r="J82" s="43">
        <v>66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29.73</v>
      </c>
      <c r="H85" s="19">
        <f t="shared" ref="H85" si="27">SUM(H76:H84)</f>
        <v>21.740000000000002</v>
      </c>
      <c r="I85" s="19">
        <f t="shared" ref="I85" si="28">SUM(I76:I84)</f>
        <v>111</v>
      </c>
      <c r="J85" s="19">
        <f t="shared" ref="J85:L85" si="29">SUM(J76:J84)</f>
        <v>713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1200</v>
      </c>
      <c r="G86" s="32">
        <f t="shared" ref="G86" si="30">G75+G85</f>
        <v>66.86</v>
      </c>
      <c r="H86" s="32">
        <f t="shared" ref="H86" si="31">H75+H85</f>
        <v>34.510000000000005</v>
      </c>
      <c r="I86" s="32">
        <f t="shared" ref="I86" si="32">I75+I85</f>
        <v>207.04</v>
      </c>
      <c r="J86" s="32">
        <f t="shared" ref="J86:L86" si="33">J75+J85</f>
        <v>1267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62</v>
      </c>
      <c r="F87" s="40">
        <v>90</v>
      </c>
      <c r="G87" s="40">
        <v>10.199999999999999</v>
      </c>
      <c r="H87" s="40">
        <v>9.51</v>
      </c>
      <c r="I87" s="40">
        <v>11.88</v>
      </c>
      <c r="J87" s="40">
        <v>177</v>
      </c>
      <c r="K87" s="41">
        <v>451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63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42</v>
      </c>
      <c r="F89" s="43">
        <v>200</v>
      </c>
      <c r="G89" s="43">
        <v>0.2</v>
      </c>
      <c r="H89" s="43">
        <v>0.02</v>
      </c>
      <c r="I89" s="43">
        <v>15</v>
      </c>
      <c r="J89" s="43">
        <v>61</v>
      </c>
      <c r="K89" s="44">
        <v>685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49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17.259999999999998</v>
      </c>
      <c r="H95" s="19">
        <f t="shared" ref="H95" si="35">SUM(H87:H94)</f>
        <v>15.030000000000001</v>
      </c>
      <c r="I95" s="19">
        <f t="shared" ref="I95" si="36">SUM(I87:I94)</f>
        <v>88.580000000000013</v>
      </c>
      <c r="J95" s="19">
        <f t="shared" ref="J95:L95" si="37">SUM(J87:J94)</f>
        <v>561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 t="s">
        <v>64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62</v>
      </c>
      <c r="F98" s="43">
        <v>90</v>
      </c>
      <c r="G98" s="43">
        <v>10.199999999999999</v>
      </c>
      <c r="H98" s="43">
        <v>9.51</v>
      </c>
      <c r="I98" s="43">
        <v>11.88</v>
      </c>
      <c r="J98" s="43">
        <v>177</v>
      </c>
      <c r="K98" s="44">
        <v>451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63</v>
      </c>
      <c r="F99" s="43">
        <v>150</v>
      </c>
      <c r="G99" s="43">
        <v>3.72</v>
      </c>
      <c r="H99" s="43">
        <v>4.33</v>
      </c>
      <c r="I99" s="43">
        <v>38.659999999999997</v>
      </c>
      <c r="J99" s="43">
        <v>209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48</v>
      </c>
      <c r="F100" s="43">
        <v>200</v>
      </c>
      <c r="G100" s="43">
        <v>0.26</v>
      </c>
      <c r="H100" s="43">
        <v>0.03</v>
      </c>
      <c r="I100" s="43">
        <v>15.25</v>
      </c>
      <c r="J100" s="43">
        <v>64</v>
      </c>
      <c r="K100" s="44">
        <v>686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49</v>
      </c>
      <c r="F101" s="43">
        <v>50</v>
      </c>
      <c r="G101" s="43">
        <v>4</v>
      </c>
      <c r="H101" s="43">
        <v>0.5</v>
      </c>
      <c r="I101" s="43">
        <v>25</v>
      </c>
      <c r="J101" s="43">
        <v>120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50</v>
      </c>
      <c r="F102" s="43">
        <v>30</v>
      </c>
      <c r="G102" s="43">
        <v>2.4</v>
      </c>
      <c r="H102" s="43">
        <v>0.3</v>
      </c>
      <c r="I102" s="43">
        <v>13.5</v>
      </c>
      <c r="J102" s="43">
        <v>66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720</v>
      </c>
      <c r="G105" s="19">
        <f t="shared" ref="G105" si="38">SUM(G96:G104)</f>
        <v>22.24</v>
      </c>
      <c r="H105" s="19">
        <f t="shared" ref="H105" si="39">SUM(H96:H104)</f>
        <v>18.3</v>
      </c>
      <c r="I105" s="19">
        <f t="shared" ref="I105" si="40">SUM(I96:I104)</f>
        <v>113.44999999999999</v>
      </c>
      <c r="J105" s="19">
        <f t="shared" ref="J105:L105" si="41">SUM(J96:J104)</f>
        <v>724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1220</v>
      </c>
      <c r="G106" s="32">
        <f t="shared" ref="G106" si="42">G95+G105</f>
        <v>39.5</v>
      </c>
      <c r="H106" s="32">
        <f t="shared" ref="H106" si="43">H95+H105</f>
        <v>33.33</v>
      </c>
      <c r="I106" s="32">
        <f t="shared" ref="I106" si="44">I95+I105</f>
        <v>202.03</v>
      </c>
      <c r="J106" s="32">
        <f t="shared" ref="J106:L106" si="45">J95+J105</f>
        <v>1285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65</v>
      </c>
      <c r="F107" s="40">
        <v>90</v>
      </c>
      <c r="G107" s="40">
        <v>12.51</v>
      </c>
      <c r="H107" s="40">
        <v>19.8</v>
      </c>
      <c r="I107" s="40">
        <v>3.6</v>
      </c>
      <c r="J107" s="40">
        <v>130</v>
      </c>
      <c r="K107" s="41">
        <v>433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52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54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45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49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21.96</v>
      </c>
      <c r="H115" s="19">
        <f t="shared" si="46"/>
        <v>25.51</v>
      </c>
      <c r="I115" s="19">
        <f t="shared" si="46"/>
        <v>87.54</v>
      </c>
      <c r="J115" s="19">
        <f t="shared" si="46"/>
        <v>557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66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 x14ac:dyDescent="0.25">
      <c r="A118" s="23"/>
      <c r="B118" s="15"/>
      <c r="C118" s="11"/>
      <c r="D118" s="7" t="s">
        <v>28</v>
      </c>
      <c r="E118" s="42" t="s">
        <v>65</v>
      </c>
      <c r="F118" s="43">
        <v>90</v>
      </c>
      <c r="G118" s="43">
        <v>12.51</v>
      </c>
      <c r="H118" s="43">
        <v>19.8</v>
      </c>
      <c r="I118" s="43">
        <v>3.6</v>
      </c>
      <c r="J118" s="43">
        <v>130</v>
      </c>
      <c r="K118" s="44">
        <v>433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52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54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45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49</v>
      </c>
      <c r="F121" s="43">
        <v>50</v>
      </c>
      <c r="G121" s="43">
        <v>4</v>
      </c>
      <c r="H121" s="43">
        <v>0.5</v>
      </c>
      <c r="I121" s="43">
        <v>25</v>
      </c>
      <c r="J121" s="43">
        <v>120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50</v>
      </c>
      <c r="F122" s="43">
        <v>30</v>
      </c>
      <c r="G122" s="43">
        <v>2.4</v>
      </c>
      <c r="H122" s="43">
        <v>0.3</v>
      </c>
      <c r="I122" s="43">
        <v>13.5</v>
      </c>
      <c r="J122" s="43">
        <v>66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8">SUM(G116:G124)</f>
        <v>29.56</v>
      </c>
      <c r="H125" s="19">
        <f t="shared" si="48"/>
        <v>28.46</v>
      </c>
      <c r="I125" s="19">
        <f t="shared" si="48"/>
        <v>119.27</v>
      </c>
      <c r="J125" s="19">
        <f t="shared" si="48"/>
        <v>740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1220</v>
      </c>
      <c r="G126" s="32">
        <f t="shared" ref="G126" si="50">G115+G125</f>
        <v>51.519999999999996</v>
      </c>
      <c r="H126" s="32">
        <f t="shared" ref="H126" si="51">H115+H125</f>
        <v>53.97</v>
      </c>
      <c r="I126" s="32">
        <f t="shared" ref="I126" si="52">I115+I125</f>
        <v>206.81</v>
      </c>
      <c r="J126" s="32">
        <f t="shared" ref="J126:L126" si="53">J115+J125</f>
        <v>1297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67</v>
      </c>
      <c r="F127" s="40">
        <v>270</v>
      </c>
      <c r="G127" s="40">
        <v>16.079999999999998</v>
      </c>
      <c r="H127" s="40">
        <v>8.14</v>
      </c>
      <c r="I127" s="40">
        <v>51.5</v>
      </c>
      <c r="J127" s="40">
        <v>352</v>
      </c>
      <c r="K127" s="41" t="s">
        <v>45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68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45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49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19.079999999999998</v>
      </c>
      <c r="H135" s="19">
        <f t="shared" si="54"/>
        <v>8.5000000000000018</v>
      </c>
      <c r="I135" s="19">
        <f t="shared" si="54"/>
        <v>96.289999999999992</v>
      </c>
      <c r="J135" s="19">
        <f t="shared" si="54"/>
        <v>548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 t="s">
        <v>69</v>
      </c>
      <c r="F137" s="43">
        <v>200</v>
      </c>
      <c r="G137" s="43">
        <v>3.17</v>
      </c>
      <c r="H137" s="43">
        <v>3.94</v>
      </c>
      <c r="I137" s="43">
        <v>13.4</v>
      </c>
      <c r="J137" s="43">
        <v>102</v>
      </c>
      <c r="K137" s="44">
        <v>111</v>
      </c>
      <c r="L137" s="43"/>
    </row>
    <row r="138" spans="1:12" ht="15" x14ac:dyDescent="0.25">
      <c r="A138" s="14"/>
      <c r="B138" s="15"/>
      <c r="C138" s="11"/>
      <c r="D138" s="7" t="s">
        <v>28</v>
      </c>
      <c r="E138" s="42" t="s">
        <v>67</v>
      </c>
      <c r="F138" s="43">
        <v>220</v>
      </c>
      <c r="G138" s="43">
        <v>12.94</v>
      </c>
      <c r="H138" s="43">
        <v>6.92</v>
      </c>
      <c r="I138" s="43">
        <v>41.54</v>
      </c>
      <c r="J138" s="43">
        <v>297</v>
      </c>
      <c r="K138" s="44" t="s">
        <v>45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68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45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49</v>
      </c>
      <c r="F141" s="43">
        <v>50</v>
      </c>
      <c r="G141" s="43">
        <v>4</v>
      </c>
      <c r="H141" s="43">
        <v>0.5</v>
      </c>
      <c r="I141" s="43">
        <v>25</v>
      </c>
      <c r="J141" s="43">
        <v>120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50</v>
      </c>
      <c r="F142" s="43">
        <v>30</v>
      </c>
      <c r="G142" s="43">
        <v>2.4</v>
      </c>
      <c r="H142" s="43">
        <v>0.3</v>
      </c>
      <c r="I142" s="43">
        <v>13.5</v>
      </c>
      <c r="J142" s="43">
        <v>66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6">SUM(G136:G144)</f>
        <v>23.11</v>
      </c>
      <c r="H145" s="19">
        <f t="shared" si="56"/>
        <v>11.72</v>
      </c>
      <c r="I145" s="19">
        <f t="shared" si="56"/>
        <v>123.22999999999999</v>
      </c>
      <c r="J145" s="19">
        <f t="shared" si="56"/>
        <v>709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1200</v>
      </c>
      <c r="G146" s="32">
        <f t="shared" ref="G146" si="58">G135+G145</f>
        <v>42.19</v>
      </c>
      <c r="H146" s="32">
        <f t="shared" ref="H146" si="59">H135+H145</f>
        <v>20.220000000000002</v>
      </c>
      <c r="I146" s="32">
        <f t="shared" ref="I146" si="60">I135+I145</f>
        <v>219.51999999999998</v>
      </c>
      <c r="J146" s="32">
        <f t="shared" ref="J146:L146" si="61">J135+J145</f>
        <v>1257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70</v>
      </c>
      <c r="F147" s="40">
        <v>180</v>
      </c>
      <c r="G147" s="40">
        <v>7.74</v>
      </c>
      <c r="H147" s="40">
        <v>7.36</v>
      </c>
      <c r="I147" s="40">
        <v>20.73</v>
      </c>
      <c r="J147" s="40">
        <v>263</v>
      </c>
      <c r="K147" s="41" t="s">
        <v>71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>
        <v>90</v>
      </c>
      <c r="G148" s="43">
        <v>2.5</v>
      </c>
      <c r="H148" s="43">
        <v>0.3</v>
      </c>
      <c r="I148" s="43">
        <v>17</v>
      </c>
      <c r="J148" s="43">
        <v>80</v>
      </c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42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73</v>
      </c>
      <c r="F150" s="43">
        <v>50</v>
      </c>
      <c r="G150" s="43">
        <v>3.51</v>
      </c>
      <c r="H150" s="51">
        <v>5.77</v>
      </c>
      <c r="I150" s="43">
        <v>25.79</v>
      </c>
      <c r="J150" s="43">
        <v>160</v>
      </c>
      <c r="K150" s="44" t="s">
        <v>45</v>
      </c>
      <c r="L150" s="43"/>
    </row>
    <row r="151" spans="1:12" ht="15" x14ac:dyDescent="0.25">
      <c r="A151" s="23"/>
      <c r="B151" s="15"/>
      <c r="C151" s="11"/>
      <c r="D151" s="7" t="s">
        <v>83</v>
      </c>
      <c r="E151" s="42" t="s">
        <v>72</v>
      </c>
      <c r="F151" s="43">
        <v>90</v>
      </c>
      <c r="G151" s="43">
        <v>2.5</v>
      </c>
      <c r="H151" s="43">
        <v>0.3</v>
      </c>
      <c r="I151" s="43">
        <v>17</v>
      </c>
      <c r="J151" s="43">
        <v>80</v>
      </c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610</v>
      </c>
      <c r="G155" s="19">
        <f t="shared" ref="G155:J155" si="62">SUM(G147:G154)</f>
        <v>16.45</v>
      </c>
      <c r="H155" s="19">
        <f t="shared" si="62"/>
        <v>13.75</v>
      </c>
      <c r="I155" s="19">
        <f t="shared" si="62"/>
        <v>95.52000000000001</v>
      </c>
      <c r="J155" s="19">
        <f t="shared" si="62"/>
        <v>644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74</v>
      </c>
      <c r="F157" s="43">
        <v>200</v>
      </c>
      <c r="G157" s="43">
        <v>7.46</v>
      </c>
      <c r="H157" s="43">
        <v>3.5</v>
      </c>
      <c r="I157" s="43">
        <v>8.94</v>
      </c>
      <c r="J157" s="43">
        <v>100</v>
      </c>
      <c r="K157" s="44" t="s">
        <v>45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75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45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48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49</v>
      </c>
      <c r="F161" s="43">
        <v>50</v>
      </c>
      <c r="G161" s="43">
        <v>4</v>
      </c>
      <c r="H161" s="43">
        <v>0.5</v>
      </c>
      <c r="I161" s="43">
        <v>25</v>
      </c>
      <c r="J161" s="43">
        <v>120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50</v>
      </c>
      <c r="F162" s="43">
        <v>30</v>
      </c>
      <c r="G162" s="43">
        <v>2.4</v>
      </c>
      <c r="H162" s="43">
        <v>0.3</v>
      </c>
      <c r="I162" s="43">
        <v>13.5</v>
      </c>
      <c r="J162" s="43">
        <v>66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30.900000000000002</v>
      </c>
      <c r="H165" s="19">
        <f t="shared" si="64"/>
        <v>19.690000000000001</v>
      </c>
      <c r="I165" s="19">
        <f t="shared" si="64"/>
        <v>97.710000000000008</v>
      </c>
      <c r="J165" s="19">
        <f t="shared" si="64"/>
        <v>745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1310</v>
      </c>
      <c r="G166" s="32">
        <f t="shared" ref="G166" si="66">G155+G165</f>
        <v>47.35</v>
      </c>
      <c r="H166" s="32">
        <f t="shared" ref="H166" si="67">H155+H165</f>
        <v>33.44</v>
      </c>
      <c r="I166" s="32">
        <f t="shared" ref="I166" si="68">I155+I165</f>
        <v>193.23000000000002</v>
      </c>
      <c r="J166" s="32">
        <f t="shared" ref="J166:L166" si="69">J155+J165</f>
        <v>1389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76</v>
      </c>
      <c r="F167" s="40">
        <v>90</v>
      </c>
      <c r="G167" s="40">
        <v>9.06</v>
      </c>
      <c r="H167" s="40">
        <v>10.74</v>
      </c>
      <c r="I167" s="40" t="s">
        <v>77</v>
      </c>
      <c r="J167" s="40">
        <v>173</v>
      </c>
      <c r="K167" s="41">
        <v>103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78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54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45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49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17.079999999999998</v>
      </c>
      <c r="H175" s="19">
        <f t="shared" si="70"/>
        <v>17.07</v>
      </c>
      <c r="I175" s="19">
        <f t="shared" si="70"/>
        <v>64.45</v>
      </c>
      <c r="J175" s="19">
        <f t="shared" si="70"/>
        <v>521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 t="s">
        <v>79</v>
      </c>
      <c r="F177" s="43">
        <v>200</v>
      </c>
      <c r="G177" s="43">
        <v>1.74</v>
      </c>
      <c r="H177" s="43">
        <v>3.94</v>
      </c>
      <c r="I177" s="43">
        <v>16.2</v>
      </c>
      <c r="J177" s="43">
        <v>76</v>
      </c>
      <c r="K177" s="44">
        <v>124</v>
      </c>
      <c r="L177" s="43"/>
    </row>
    <row r="178" spans="1:12" ht="15" x14ac:dyDescent="0.25">
      <c r="A178" s="23"/>
      <c r="B178" s="15"/>
      <c r="C178" s="11"/>
      <c r="D178" s="7" t="s">
        <v>28</v>
      </c>
      <c r="E178" s="42" t="s">
        <v>76</v>
      </c>
      <c r="F178" s="43">
        <v>90</v>
      </c>
      <c r="G178" s="43">
        <v>9.06</v>
      </c>
      <c r="H178" s="43">
        <v>10.74</v>
      </c>
      <c r="I178" s="51" t="s">
        <v>77</v>
      </c>
      <c r="J178" s="43">
        <v>173</v>
      </c>
      <c r="K178" s="44">
        <v>103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78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54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49</v>
      </c>
      <c r="F181" s="43">
        <v>50</v>
      </c>
      <c r="G181" s="43">
        <v>4</v>
      </c>
      <c r="H181" s="43">
        <v>0.5</v>
      </c>
      <c r="I181" s="43">
        <v>25</v>
      </c>
      <c r="J181" s="43">
        <v>120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50</v>
      </c>
      <c r="F182" s="43">
        <v>30</v>
      </c>
      <c r="G182" s="43">
        <v>2.4</v>
      </c>
      <c r="H182" s="43">
        <v>0.3</v>
      </c>
      <c r="I182" s="43">
        <v>13.5</v>
      </c>
      <c r="J182" s="43">
        <v>66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750</v>
      </c>
      <c r="G185" s="19">
        <f t="shared" ref="G185:J185" si="72">SUM(G176:G184)</f>
        <v>22.82</v>
      </c>
      <c r="H185" s="19">
        <f t="shared" si="72"/>
        <v>21.509999999999998</v>
      </c>
      <c r="I185" s="19">
        <v>113.5</v>
      </c>
      <c r="J185" s="19">
        <f t="shared" si="72"/>
        <v>711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1250</v>
      </c>
      <c r="G186" s="32">
        <f t="shared" ref="G186" si="74">G175+G185</f>
        <v>39.9</v>
      </c>
      <c r="H186" s="32">
        <f t="shared" ref="H186" si="75">H175+H185</f>
        <v>38.58</v>
      </c>
      <c r="I186" s="32">
        <f t="shared" ref="I186" si="76">I175+I185</f>
        <v>177.95</v>
      </c>
      <c r="J186" s="32">
        <f t="shared" ref="J186:L186" si="77">J175+J185</f>
        <v>1232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80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45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48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59</v>
      </c>
      <c r="F190" s="43">
        <v>100</v>
      </c>
      <c r="G190" s="43">
        <v>8.8000000000000007</v>
      </c>
      <c r="H190" s="43">
        <v>2.2000000000000002</v>
      </c>
      <c r="I190" s="43">
        <v>50.3</v>
      </c>
      <c r="J190" s="43">
        <v>128</v>
      </c>
      <c r="K190" s="44">
        <v>779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27.26</v>
      </c>
      <c r="H195" s="19">
        <f t="shared" si="78"/>
        <v>6.83</v>
      </c>
      <c r="I195" s="19">
        <f t="shared" si="78"/>
        <v>141.85</v>
      </c>
      <c r="J195" s="19">
        <f t="shared" si="78"/>
        <v>582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46</v>
      </c>
      <c r="F197" s="43">
        <v>200</v>
      </c>
      <c r="G197" s="43">
        <v>2.35</v>
      </c>
      <c r="H197" s="43">
        <v>3.91</v>
      </c>
      <c r="I197" s="43">
        <v>14.2</v>
      </c>
      <c r="J197" s="43">
        <v>103</v>
      </c>
      <c r="K197" s="44">
        <v>148</v>
      </c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81</v>
      </c>
      <c r="F198" s="43">
        <v>220</v>
      </c>
      <c r="G198" s="43">
        <v>14.08</v>
      </c>
      <c r="H198" s="43">
        <v>23.32</v>
      </c>
      <c r="I198" s="43">
        <v>27.6</v>
      </c>
      <c r="J198" s="43">
        <v>355</v>
      </c>
      <c r="K198" s="44" t="s">
        <v>45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42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49</v>
      </c>
      <c r="F201" s="43">
        <v>50</v>
      </c>
      <c r="G201" s="43">
        <v>4</v>
      </c>
      <c r="H201" s="43">
        <v>0.5</v>
      </c>
      <c r="I201" s="43">
        <v>25</v>
      </c>
      <c r="J201" s="43">
        <v>120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50</v>
      </c>
      <c r="F202" s="43">
        <v>30</v>
      </c>
      <c r="G202" s="43">
        <v>2.4</v>
      </c>
      <c r="H202" s="43">
        <v>0.3</v>
      </c>
      <c r="I202" s="43">
        <v>13.5</v>
      </c>
      <c r="J202" s="43">
        <v>66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80">SUM(G196:G204)</f>
        <v>23.029999999999998</v>
      </c>
      <c r="H205" s="19">
        <f t="shared" si="80"/>
        <v>28.05</v>
      </c>
      <c r="I205" s="19">
        <f t="shared" si="80"/>
        <v>95.3</v>
      </c>
      <c r="J205" s="19">
        <f t="shared" si="80"/>
        <v>705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1200</v>
      </c>
      <c r="G206" s="32">
        <f t="shared" ref="G206" si="82">G195+G205</f>
        <v>50.29</v>
      </c>
      <c r="H206" s="32">
        <f t="shared" ref="H206" si="83">H195+H205</f>
        <v>34.880000000000003</v>
      </c>
      <c r="I206" s="32">
        <f t="shared" ref="I206" si="84">I195+I205</f>
        <v>237.14999999999998</v>
      </c>
      <c r="J206" s="32">
        <f t="shared" ref="J206:L206" si="85">J195+J205</f>
        <v>1287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7" t="s">
        <v>5</v>
      </c>
      <c r="D207" s="57"/>
      <c r="E207" s="57"/>
      <c r="F207" s="34">
        <f>SUMIF($C:$C,"Итого за день:",F:F)/COUNTIFS($C:$C,"Итого за день:",F:F,"&gt;0")</f>
        <v>1231</v>
      </c>
      <c r="G207" s="34">
        <f>SUMIF($C:$C,"Итого за день:",G:G)/COUNTIFS($C:$C,"Итого за день:",G:G,"&gt;0")</f>
        <v>46.35</v>
      </c>
      <c r="H207" s="34">
        <f>SUMIF($C:$C,"Итого за день:",H:H)/COUNTIFS($C:$C,"Итого за день:",H:H,"&gt;0")</f>
        <v>35.201000000000001</v>
      </c>
      <c r="I207" s="34">
        <f>SUMIF($C:$C,"Итого за день:",I:I)/COUNTIFS($C:$C,"Итого за день:",I:I,"&gt;0")</f>
        <v>204.15600000000001</v>
      </c>
      <c r="J207" s="34">
        <f>SUMIF($C:$C,"Итого за день:",J:J)/COUNTIFS($C:$C,"Итого за день:",J:J,"&gt;0")</f>
        <v>1279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2024-12-10T02:19:30Z</dcterms:modified>
</cp:coreProperties>
</file>