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9" i="1" l="1"/>
  <c r="F32" i="1"/>
  <c r="G32" i="1"/>
  <c r="H32" i="1"/>
  <c r="H43" i="1" s="1"/>
  <c r="I32" i="1"/>
  <c r="J32" i="1"/>
  <c r="F42" i="1"/>
  <c r="G42" i="1"/>
  <c r="H42" i="1"/>
  <c r="I42" i="1"/>
  <c r="I43" i="1" s="1"/>
  <c r="J42" i="1"/>
  <c r="J43" i="1" s="1"/>
  <c r="F43" i="1"/>
  <c r="G43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J99" i="1"/>
  <c r="I99" i="1"/>
  <c r="H99" i="1"/>
  <c r="G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B33" i="1"/>
  <c r="A33" i="1"/>
  <c r="L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F176" i="1" l="1"/>
  <c r="G157" i="1"/>
  <c r="L43" i="1"/>
  <c r="L196" i="1" s="1"/>
  <c r="G195" i="1"/>
  <c r="H176" i="1"/>
  <c r="H157" i="1"/>
  <c r="G138" i="1"/>
  <c r="H138" i="1"/>
  <c r="H119" i="1"/>
  <c r="J100" i="1"/>
  <c r="G100" i="1"/>
  <c r="H100" i="1"/>
  <c r="I100" i="1"/>
  <c r="I62" i="1"/>
  <c r="H62" i="1"/>
  <c r="G62" i="1"/>
  <c r="J24" i="1"/>
  <c r="I24" i="1"/>
  <c r="G24" i="1"/>
  <c r="H24" i="1"/>
  <c r="F24" i="1"/>
  <c r="F196" i="1" s="1"/>
  <c r="I196" i="1" l="1"/>
  <c r="J196" i="1"/>
  <c r="H196" i="1"/>
  <c r="G196" i="1"/>
</calcChain>
</file>

<file path=xl/sharedStrings.xml><?xml version="1.0" encoding="utf-8"?>
<sst xmlns="http://schemas.openxmlformats.org/spreadsheetml/2006/main" count="328" uniqueCount="108">
  <si>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</si>
  <si>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</si>
  <si>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</si>
  <si>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</si>
  <si>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</si>
  <si>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</si>
  <si>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</si>
  <si>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</si>
  <si>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</si>
  <si>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</si>
  <si>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</si>
  <si>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</si>
  <si>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</si>
  <si>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</si>
  <si>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</si>
  <si>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</si>
  <si>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</si>
  <si>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</si>
  <si>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</si>
  <si>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</si>
  <si>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</si>
  <si>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</si>
  <si>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</si>
  <si>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</si>
  <si>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</si>
  <si>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</si>
  <si>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</si>
  <si>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</si>
  <si>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</si>
  <si>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</si>
  <si>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</si>
  <si>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</si>
  <si>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</si>
  <si>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</si>
  <si>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</si>
  <si>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</si>
  <si>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</si>
  <si>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</si>
  <si>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</si>
  <si>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Вялкова Л.М.</t>
  </si>
  <si>
    <t xml:space="preserve">директор </t>
  </si>
  <si>
    <t xml:space="preserve">Макаронные изделия отварные </t>
  </si>
  <si>
    <t>шницели с соусом (фарш домашний)</t>
  </si>
  <si>
    <t xml:space="preserve">чай с сахаром и лимоном </t>
  </si>
  <si>
    <t>хлеб формовой</t>
  </si>
  <si>
    <t>Рассольник ленинградский со сметаной</t>
  </si>
  <si>
    <t xml:space="preserve">чай с сахаром и лимоном  </t>
  </si>
  <si>
    <t xml:space="preserve">хлеб ржано-пшеничный </t>
  </si>
  <si>
    <t>акт</t>
  </si>
  <si>
    <t xml:space="preserve">Каша молочная овсяная "Геркулес"с маслом </t>
  </si>
  <si>
    <t xml:space="preserve">Кофейный напиток </t>
  </si>
  <si>
    <t xml:space="preserve">Бутерброды с сыром </t>
  </si>
  <si>
    <t xml:space="preserve">Десерт фруктовый </t>
  </si>
  <si>
    <t>Суп картофельный с горохом</t>
  </si>
  <si>
    <t xml:space="preserve">Мясо тушёное </t>
  </si>
  <si>
    <t xml:space="preserve">Каша гречневая вязкая </t>
  </si>
  <si>
    <t>Напиток из ягод</t>
  </si>
  <si>
    <t xml:space="preserve">Жаркое по-домашнему </t>
  </si>
  <si>
    <t xml:space="preserve">Компот из смеси сухофруктов </t>
  </si>
  <si>
    <t xml:space="preserve">Хлеб пшеничный </t>
  </si>
  <si>
    <t xml:space="preserve">Суп -лапша домашняя </t>
  </si>
  <si>
    <t xml:space="preserve">Кнелли из птицы с соусом </t>
  </si>
  <si>
    <t xml:space="preserve">Сложный овощной гарнир </t>
  </si>
  <si>
    <t xml:space="preserve">Запеканка творожная с соусом </t>
  </si>
  <si>
    <t xml:space="preserve">Чай с сахаром </t>
  </si>
  <si>
    <t xml:space="preserve">Булочка школьная </t>
  </si>
  <si>
    <t xml:space="preserve">Борщ с капустой и картофелем со сметаной и гренками </t>
  </si>
  <si>
    <t xml:space="preserve">Рыба тушеная в томате с овощами </t>
  </si>
  <si>
    <t xml:space="preserve">Рис припущенный </t>
  </si>
  <si>
    <t xml:space="preserve">напиток из ягод </t>
  </si>
  <si>
    <t xml:space="preserve">Пудинг из птицы с соусом </t>
  </si>
  <si>
    <t xml:space="preserve">гор.блюдо </t>
  </si>
  <si>
    <t xml:space="preserve">Пюре картофельное </t>
  </si>
  <si>
    <t>компот из ягод</t>
  </si>
  <si>
    <t xml:space="preserve">Суп из овощей со сметаной </t>
  </si>
  <si>
    <t>Жаркое по-домашнему из мяса птицы</t>
  </si>
  <si>
    <t>Компот из ягод</t>
  </si>
  <si>
    <t>МБОУ "Гимназия №79"</t>
  </si>
  <si>
    <t>гор. Блюдо</t>
  </si>
  <si>
    <t>Чахозбили</t>
  </si>
  <si>
    <t xml:space="preserve">Чай с сахаром и лимоном </t>
  </si>
  <si>
    <t xml:space="preserve">Суп картофельный с горохом </t>
  </si>
  <si>
    <t>Макаронные изделия отарные</t>
  </si>
  <si>
    <t xml:space="preserve">хлеб пшеичный </t>
  </si>
  <si>
    <t xml:space="preserve">хлеб ржаной </t>
  </si>
  <si>
    <t xml:space="preserve">Котлеты с соусом </t>
  </si>
  <si>
    <t xml:space="preserve">хлеб пшеничный </t>
  </si>
  <si>
    <t xml:space="preserve">Борщ сибирский со сметаной </t>
  </si>
  <si>
    <t>напиток из ягод</t>
  </si>
  <si>
    <t xml:space="preserve">Каша молочная пшённая с маслом </t>
  </si>
  <si>
    <t xml:space="preserve">сладкое </t>
  </si>
  <si>
    <t xml:space="preserve">кисломолочный продукт </t>
  </si>
  <si>
    <t xml:space="preserve">Мучное изделие </t>
  </si>
  <si>
    <t>таб4</t>
  </si>
  <si>
    <t xml:space="preserve">Щи из свежей капусты с картофелем со сметаной и гренками </t>
  </si>
  <si>
    <t xml:space="preserve">Биточки из птицы с соусом </t>
  </si>
  <si>
    <t>хлеб ржаной</t>
  </si>
  <si>
    <t xml:space="preserve">Яйцо варёное </t>
  </si>
  <si>
    <t xml:space="preserve">Запеканка творожно-шоколадная с соусом </t>
  </si>
  <si>
    <t xml:space="preserve">Суп картофельный с фасолью </t>
  </si>
  <si>
    <t xml:space="preserve">Плов с мясом </t>
  </si>
  <si>
    <t>Суп-лапша домашняя</t>
  </si>
  <si>
    <t xml:space="preserve">Рыба под сырной шапкой </t>
  </si>
  <si>
    <t xml:space="preserve">напиток фруктовый </t>
  </si>
  <si>
    <t>каша гречневая вязкая</t>
  </si>
  <si>
    <t xml:space="preserve">Биточки из питцы с соусом </t>
  </si>
  <si>
    <t xml:space="preserve">акт </t>
  </si>
  <si>
    <t>74-80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</si>
</sst>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77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49</v>
      </c>
      <c r="F6" s="54">
        <v>180</v>
      </c>
      <c r="G6" s="40">
        <v>7.52</v>
      </c>
      <c r="H6" s="40">
        <v>7.96</v>
      </c>
      <c r="I6" s="40">
        <v>29.01</v>
      </c>
      <c r="J6" s="40">
        <v>221</v>
      </c>
      <c r="K6" s="41">
        <v>174</v>
      </c>
      <c r="L6" s="40" t="s">
        <v>107</v>
      </c>
    </row>
    <row r="7" spans="1:12" ht="15" x14ac:dyDescent="0.25">
      <c r="A7" s="23"/>
      <c r="B7" s="15"/>
      <c r="C7" s="11"/>
      <c r="D7" s="6"/>
      <c r="E7" s="52"/>
      <c r="F7" s="55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3" t="s">
        <v>50</v>
      </c>
      <c r="F8" s="56">
        <v>180</v>
      </c>
      <c r="G8" s="43">
        <v>1.33</v>
      </c>
      <c r="H8" s="43">
        <v>1.1499999999999999</v>
      </c>
      <c r="I8" s="43">
        <v>20.21</v>
      </c>
      <c r="J8" s="43">
        <v>97</v>
      </c>
      <c r="K8" s="44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53" t="s">
        <v>51</v>
      </c>
      <c r="F9" s="56">
        <v>40</v>
      </c>
      <c r="G9" s="43">
        <v>5.01</v>
      </c>
      <c r="H9" s="43">
        <v>3.99</v>
      </c>
      <c r="I9" s="43">
        <v>18.579999999999998</v>
      </c>
      <c r="J9" s="43">
        <v>131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52</v>
      </c>
      <c r="F10" s="57">
        <v>100</v>
      </c>
      <c r="G10" s="43">
        <v>0</v>
      </c>
      <c r="H10" s="43">
        <v>0</v>
      </c>
      <c r="I10" s="43">
        <v>15</v>
      </c>
      <c r="J10" s="43">
        <v>60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13.86</v>
      </c>
      <c r="H13" s="19">
        <f t="shared" si="0"/>
        <v>13.1</v>
      </c>
      <c r="I13" s="19">
        <f t="shared" si="0"/>
        <v>82.8</v>
      </c>
      <c r="J13" s="19">
        <f t="shared" si="0"/>
        <v>509</v>
      </c>
      <c r="K13" s="25"/>
      <c r="L13" s="19">
        <v>74.8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3" t="s">
        <v>53</v>
      </c>
      <c r="F15" s="56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.75" thickBot="1" x14ac:dyDescent="0.3">
      <c r="A16" s="23"/>
      <c r="B16" s="15"/>
      <c r="C16" s="11"/>
      <c r="D16" s="7" t="s">
        <v>28</v>
      </c>
      <c r="E16" s="52" t="s">
        <v>54</v>
      </c>
      <c r="F16" s="55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55</v>
      </c>
      <c r="F17" s="56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53" t="s">
        <v>56</v>
      </c>
      <c r="F18" s="56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48</v>
      </c>
      <c r="L18" s="43"/>
    </row>
    <row r="19" spans="1:12" ht="15" x14ac:dyDescent="0.25">
      <c r="A19" s="23"/>
      <c r="B19" s="15"/>
      <c r="C19" s="11"/>
      <c r="D19" s="7" t="s">
        <v>31</v>
      </c>
      <c r="E19" s="53" t="s">
        <v>44</v>
      </c>
      <c r="F19" s="56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48</v>
      </c>
      <c r="L19" s="43"/>
    </row>
    <row r="20" spans="1:12" ht="15" x14ac:dyDescent="0.25">
      <c r="A20" s="23"/>
      <c r="B20" s="15"/>
      <c r="C20" s="11"/>
      <c r="D20" s="7" t="s">
        <v>32</v>
      </c>
      <c r="E20" s="53" t="s">
        <v>47</v>
      </c>
      <c r="F20" s="56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26.1</v>
      </c>
      <c r="H23" s="19">
        <f t="shared" si="1"/>
        <v>26.700000000000003</v>
      </c>
      <c r="I23" s="19">
        <f t="shared" si="1"/>
        <v>90.8</v>
      </c>
      <c r="J23" s="19">
        <f t="shared" si="1"/>
        <v>711</v>
      </c>
      <c r="K23" s="25"/>
      <c r="L23" s="19">
        <v>92.8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1200</v>
      </c>
      <c r="G24" s="32">
        <f t="shared" ref="G24:J24" si="2">G13+G23</f>
        <v>39.96</v>
      </c>
      <c r="H24" s="32">
        <f t="shared" si="2"/>
        <v>39.800000000000004</v>
      </c>
      <c r="I24" s="32">
        <f t="shared" si="2"/>
        <v>173.6</v>
      </c>
      <c r="J24" s="32">
        <f t="shared" si="2"/>
        <v>1220</v>
      </c>
      <c r="K24" s="32"/>
      <c r="L24" s="32">
        <f t="shared" ref="L24" si="3">L13+L23</f>
        <v>167.6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41</v>
      </c>
      <c r="F25" s="54">
        <v>180</v>
      </c>
      <c r="G25" s="40">
        <v>0.98</v>
      </c>
      <c r="H25" s="40">
        <v>5.39</v>
      </c>
      <c r="I25" s="40">
        <v>44.5</v>
      </c>
      <c r="J25" s="40">
        <v>255</v>
      </c>
      <c r="K25" s="41">
        <v>516</v>
      </c>
      <c r="L25" s="40">
        <v>74.8</v>
      </c>
    </row>
    <row r="26" spans="1:12" ht="15" x14ac:dyDescent="0.25">
      <c r="A26" s="14"/>
      <c r="B26" s="15"/>
      <c r="C26" s="11"/>
      <c r="D26" s="6" t="s">
        <v>21</v>
      </c>
      <c r="E26" s="52" t="s">
        <v>42</v>
      </c>
      <c r="F26" s="55">
        <v>110</v>
      </c>
      <c r="G26" s="43">
        <v>10.050000000000001</v>
      </c>
      <c r="H26" s="43">
        <v>9.5500000000000007</v>
      </c>
      <c r="I26" s="43">
        <v>14.47</v>
      </c>
      <c r="J26" s="43">
        <v>170</v>
      </c>
      <c r="K26" s="44">
        <v>451</v>
      </c>
      <c r="L26" s="43"/>
    </row>
    <row r="27" spans="1:12" ht="15" x14ac:dyDescent="0.25">
      <c r="A27" s="14"/>
      <c r="B27" s="15"/>
      <c r="C27" s="11"/>
      <c r="D27" s="7" t="s">
        <v>22</v>
      </c>
      <c r="E27" s="53" t="s">
        <v>43</v>
      </c>
      <c r="F27" s="56">
        <v>180</v>
      </c>
      <c r="G27" s="43">
        <v>0.23</v>
      </c>
      <c r="H27" s="43">
        <v>0.02</v>
      </c>
      <c r="I27" s="43">
        <v>13.72</v>
      </c>
      <c r="J27" s="43">
        <v>54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53" t="s">
        <v>44</v>
      </c>
      <c r="F28" s="56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13.540000000000001</v>
      </c>
      <c r="H32" s="19">
        <f t="shared" ref="H32" si="5">SUM(H25:H31)</f>
        <v>15.23</v>
      </c>
      <c r="I32" s="19">
        <f t="shared" ref="I32" si="6">SUM(I25:I31)</f>
        <v>88.259999999999991</v>
      </c>
      <c r="J32" s="19">
        <f t="shared" ref="J32:L32" si="7">SUM(J25:J31)</f>
        <v>550</v>
      </c>
      <c r="K32" s="25"/>
      <c r="L32" s="19">
        <f t="shared" si="7"/>
        <v>74.8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3" t="s">
        <v>45</v>
      </c>
      <c r="F34" s="56">
        <v>200</v>
      </c>
      <c r="G34" s="43">
        <v>1.91</v>
      </c>
      <c r="H34" s="43">
        <v>3.71</v>
      </c>
      <c r="I34" s="43">
        <v>14.19</v>
      </c>
      <c r="J34" s="43">
        <v>104</v>
      </c>
      <c r="K34" s="44">
        <v>132</v>
      </c>
      <c r="L34" s="43">
        <v>92.8</v>
      </c>
    </row>
    <row r="35" spans="1:12" ht="15.75" thickBot="1" x14ac:dyDescent="0.3">
      <c r="A35" s="14"/>
      <c r="B35" s="15"/>
      <c r="C35" s="11"/>
      <c r="D35" s="7" t="s">
        <v>28</v>
      </c>
      <c r="E35" s="52" t="s">
        <v>42</v>
      </c>
      <c r="F35" s="55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41</v>
      </c>
      <c r="F36" s="56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53" t="s">
        <v>46</v>
      </c>
      <c r="F37" s="56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53" t="s">
        <v>44</v>
      </c>
      <c r="F38" s="56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48</v>
      </c>
      <c r="L38" s="43"/>
    </row>
    <row r="39" spans="1:12" ht="15" x14ac:dyDescent="0.25">
      <c r="A39" s="14"/>
      <c r="B39" s="15"/>
      <c r="C39" s="11"/>
      <c r="D39" s="7" t="s">
        <v>32</v>
      </c>
      <c r="E39" s="53" t="s">
        <v>47</v>
      </c>
      <c r="F39" s="56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8">SUM(G33:G41)</f>
        <v>22.900000000000002</v>
      </c>
      <c r="H42" s="19">
        <f t="shared" ref="H42" si="9">SUM(H33:H41)</f>
        <v>19.440000000000001</v>
      </c>
      <c r="I42" s="19">
        <f t="shared" ref="I42" si="10">SUM(I33:I41)</f>
        <v>112.06999999999998</v>
      </c>
      <c r="J42" s="19">
        <f t="shared" ref="J42:L42" si="11">SUM(J33:J41)</f>
        <v>705</v>
      </c>
      <c r="K42" s="25"/>
      <c r="L42" s="19">
        <f t="shared" si="11"/>
        <v>92.8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1220</v>
      </c>
      <c r="G43" s="32">
        <f t="shared" ref="G43" si="12">G32+G42</f>
        <v>36.440000000000005</v>
      </c>
      <c r="H43" s="32">
        <f t="shared" ref="H43" si="13">H32+H42</f>
        <v>34.67</v>
      </c>
      <c r="I43" s="32">
        <f t="shared" ref="I43" si="14">I32+I42</f>
        <v>200.32999999999998</v>
      </c>
      <c r="J43" s="32">
        <f t="shared" ref="J43:L43" si="15">J32+J42</f>
        <v>1255</v>
      </c>
      <c r="K43" s="32"/>
      <c r="L43" s="32">
        <f t="shared" si="15"/>
        <v>167.6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290</v>
      </c>
      <c r="G44" s="40">
        <v>14.77</v>
      </c>
      <c r="H44" s="40">
        <v>19.14</v>
      </c>
      <c r="I44" s="40">
        <v>35.61</v>
      </c>
      <c r="J44" s="40">
        <v>378</v>
      </c>
      <c r="K44" s="41">
        <v>436</v>
      </c>
      <c r="L44" s="40">
        <v>74.8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22.450000000000003</v>
      </c>
      <c r="H51" s="19">
        <f t="shared" ref="H51" si="17">SUM(H44:H50)</f>
        <v>19.46</v>
      </c>
      <c r="I51" s="19">
        <f t="shared" ref="I51" si="18">SUM(I44:I50)</f>
        <v>77.990000000000009</v>
      </c>
      <c r="J51" s="19">
        <f t="shared" ref="J51:L51" si="19">SUM(J44:J50)</f>
        <v>560</v>
      </c>
      <c r="K51" s="25"/>
      <c r="L51" s="19">
        <f t="shared" si="19"/>
        <v>74.8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48</v>
      </c>
      <c r="L56" s="43"/>
    </row>
    <row r="57" spans="1:12" ht="15" x14ac:dyDescent="0.25">
      <c r="A57" s="23"/>
      <c r="B57" s="15"/>
      <c r="C57" s="11"/>
      <c r="D57" s="7" t="s">
        <v>31</v>
      </c>
      <c r="E57" s="53" t="s">
        <v>44</v>
      </c>
      <c r="F57" s="58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48</v>
      </c>
      <c r="L57" s="43"/>
    </row>
    <row r="58" spans="1:12" ht="15" x14ac:dyDescent="0.25">
      <c r="A58" s="23"/>
      <c r="B58" s="15"/>
      <c r="C58" s="11"/>
      <c r="D58" s="7" t="s">
        <v>32</v>
      </c>
      <c r="E58" s="53" t="s">
        <v>47</v>
      </c>
      <c r="F58" s="58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0">SUM(G52:G60)</f>
        <v>34.93</v>
      </c>
      <c r="H61" s="19">
        <f t="shared" ref="H61" si="21">SUM(H52:H60)</f>
        <v>22.37</v>
      </c>
      <c r="I61" s="19">
        <f t="shared" ref="I61" si="22">SUM(I52:I60)</f>
        <v>99.559999999999988</v>
      </c>
      <c r="J61" s="19">
        <f t="shared" ref="J61" si="23">SUM(J52:J60)</f>
        <v>725</v>
      </c>
      <c r="K61" s="25"/>
      <c r="L61" s="19">
        <v>92.8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1220</v>
      </c>
      <c r="G62" s="32">
        <f t="shared" ref="G62" si="24">G51+G61</f>
        <v>57.38</v>
      </c>
      <c r="H62" s="32">
        <f t="shared" ref="H62" si="25">H51+H61</f>
        <v>41.83</v>
      </c>
      <c r="I62" s="32">
        <f t="shared" ref="I62" si="26">I51+I61</f>
        <v>177.55</v>
      </c>
      <c r="J62" s="32">
        <f t="shared" ref="J62:L62" si="27">J51+J61</f>
        <v>1285</v>
      </c>
      <c r="K62" s="32"/>
      <c r="L62" s="32">
        <f t="shared" si="27"/>
        <v>167.6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180</v>
      </c>
      <c r="G65" s="43">
        <v>0.81</v>
      </c>
      <c r="H65" s="43">
        <v>0.02</v>
      </c>
      <c r="I65" s="43">
        <v>13.5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100</v>
      </c>
      <c r="G66" s="43">
        <v>4.0999999999999996</v>
      </c>
      <c r="H66" s="43">
        <v>1.6</v>
      </c>
      <c r="I66" s="43">
        <v>29.4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35.85</v>
      </c>
      <c r="H70" s="19">
        <f t="shared" ref="H70" si="29">SUM(H63:H69)</f>
        <v>13.229999999999999</v>
      </c>
      <c r="I70" s="19">
        <f t="shared" ref="I70" si="30">SUM(I63:I69)</f>
        <v>76.710000000000008</v>
      </c>
      <c r="J70" s="19">
        <f t="shared" ref="J70:L70" si="31">SUM(J63:J69)</f>
        <v>579</v>
      </c>
      <c r="K70" s="25"/>
      <c r="L70" s="19">
        <f t="shared" si="31"/>
        <v>74.8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3" t="s">
        <v>44</v>
      </c>
      <c r="F76" s="58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48</v>
      </c>
      <c r="L76" s="43"/>
    </row>
    <row r="77" spans="1:12" ht="15" x14ac:dyDescent="0.25">
      <c r="A77" s="23"/>
      <c r="B77" s="15"/>
      <c r="C77" s="11"/>
      <c r="D77" s="7" t="s">
        <v>32</v>
      </c>
      <c r="E77" s="53" t="s">
        <v>47</v>
      </c>
      <c r="F77" s="58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2">SUM(G71:G79)</f>
        <v>22.16</v>
      </c>
      <c r="H80" s="19">
        <f t="shared" ref="H80" si="33">SUM(H71:H79)</f>
        <v>18.16</v>
      </c>
      <c r="I80" s="19">
        <f t="shared" ref="I80" si="34">SUM(I71:I79)</f>
        <v>111.07000000000001</v>
      </c>
      <c r="J80" s="19">
        <f t="shared" ref="J80" si="35">SUM(J71:J79)</f>
        <v>713</v>
      </c>
      <c r="K80" s="25"/>
      <c r="L80" s="19">
        <v>92.8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1220</v>
      </c>
      <c r="G81" s="32">
        <f t="shared" ref="G81" si="36">G70+G80</f>
        <v>58.010000000000005</v>
      </c>
      <c r="H81" s="32">
        <f t="shared" ref="H81" si="37">H70+H80</f>
        <v>31.39</v>
      </c>
      <c r="I81" s="32">
        <f t="shared" ref="I81" si="38">I70+I80</f>
        <v>187.78000000000003</v>
      </c>
      <c r="J81" s="32">
        <f t="shared" ref="J81:L81" si="39">J70+J80</f>
        <v>1292</v>
      </c>
      <c r="K81" s="32"/>
      <c r="L81" s="32">
        <f t="shared" si="39"/>
        <v>167.6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110</v>
      </c>
      <c r="G82" s="40">
        <v>15.35</v>
      </c>
      <c r="H82" s="40">
        <v>4.37</v>
      </c>
      <c r="I82" s="40">
        <v>9.07</v>
      </c>
      <c r="J82" s="40">
        <v>141</v>
      </c>
      <c r="K82" s="41" t="s">
        <v>48</v>
      </c>
      <c r="L82" s="40">
        <v>74.8</v>
      </c>
    </row>
    <row r="83" spans="1:12" ht="15" x14ac:dyDescent="0.25">
      <c r="A83" s="23"/>
      <c r="B83" s="15"/>
      <c r="C83" s="11"/>
      <c r="D83" s="6" t="s">
        <v>71</v>
      </c>
      <c r="E83" s="42" t="s">
        <v>72</v>
      </c>
      <c r="F83" s="43">
        <v>180</v>
      </c>
      <c r="G83" s="43">
        <v>3.91</v>
      </c>
      <c r="H83" s="43">
        <v>5.86</v>
      </c>
      <c r="I83" s="43">
        <v>26.46</v>
      </c>
      <c r="J83" s="43">
        <v>175</v>
      </c>
      <c r="K83" s="44">
        <v>520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180</v>
      </c>
      <c r="G84" s="43">
        <v>0.14000000000000001</v>
      </c>
      <c r="H84" s="43">
        <v>0.04</v>
      </c>
      <c r="I84" s="43">
        <v>23.23</v>
      </c>
      <c r="J84" s="43">
        <v>95</v>
      </c>
      <c r="K84" s="44" t="s">
        <v>48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21.68</v>
      </c>
      <c r="H89" s="19">
        <f t="shared" ref="H89" si="41">SUM(H82:H88)</f>
        <v>10.54</v>
      </c>
      <c r="I89" s="19">
        <f t="shared" ref="I89" si="42">SUM(I82:I88)</f>
        <v>74.330000000000013</v>
      </c>
      <c r="J89" s="19">
        <f t="shared" ref="J89:L89" si="43">SUM(J82:J88)</f>
        <v>482</v>
      </c>
      <c r="K89" s="25"/>
      <c r="L89" s="19">
        <f t="shared" si="43"/>
        <v>74.8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48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53" t="s">
        <v>44</v>
      </c>
      <c r="F95" s="58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48</v>
      </c>
      <c r="L95" s="43"/>
    </row>
    <row r="96" spans="1:12" ht="15" x14ac:dyDescent="0.25">
      <c r="A96" s="23"/>
      <c r="B96" s="15"/>
      <c r="C96" s="11"/>
      <c r="D96" s="7" t="s">
        <v>32</v>
      </c>
      <c r="E96" s="53" t="s">
        <v>47</v>
      </c>
      <c r="F96" s="58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4">SUM(G90:G98)</f>
        <v>35.93</v>
      </c>
      <c r="H99" s="19">
        <f t="shared" ref="H99" si="45">SUM(H90:H98)</f>
        <v>17.899999999999999</v>
      </c>
      <c r="I99" s="19">
        <f t="shared" ref="I99" si="46">SUM(I90:I98)</f>
        <v>83.86999999999999</v>
      </c>
      <c r="J99" s="19">
        <f t="shared" ref="J99" si="47">SUM(J90:J98)</f>
        <v>705</v>
      </c>
      <c r="K99" s="25"/>
      <c r="L99" s="19">
        <v>92.8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1220</v>
      </c>
      <c r="G100" s="32">
        <f t="shared" ref="G100" si="48">G89+G99</f>
        <v>57.61</v>
      </c>
      <c r="H100" s="32">
        <f t="shared" ref="H100" si="49">H89+H99</f>
        <v>28.439999999999998</v>
      </c>
      <c r="I100" s="32">
        <f t="shared" ref="I100" si="50">I89+I99</f>
        <v>158.19999999999999</v>
      </c>
      <c r="J100" s="32">
        <f t="shared" ref="J100:L100" si="51">J89+J99</f>
        <v>1187</v>
      </c>
      <c r="K100" s="32"/>
      <c r="L100" s="32">
        <f t="shared" si="51"/>
        <v>167.6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48</v>
      </c>
      <c r="L101" s="40">
        <v>74.8</v>
      </c>
    </row>
    <row r="102" spans="1:12" ht="15" x14ac:dyDescent="0.25">
      <c r="A102" s="23"/>
      <c r="B102" s="15"/>
      <c r="C102" s="11"/>
      <c r="D102" s="6" t="s">
        <v>78</v>
      </c>
      <c r="E102" s="42" t="s">
        <v>41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59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21.840000000000003</v>
      </c>
      <c r="H108" s="19">
        <f t="shared" si="52"/>
        <v>13.48</v>
      </c>
      <c r="I108" s="19">
        <f t="shared" si="52"/>
        <v>82.41</v>
      </c>
      <c r="J108" s="19">
        <f t="shared" si="52"/>
        <v>565</v>
      </c>
      <c r="K108" s="25"/>
      <c r="L108" s="19">
        <f t="shared" ref="L108" si="53">SUM(L101:L107)</f>
        <v>74.8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 x14ac:dyDescent="0.25">
      <c r="A111" s="23"/>
      <c r="B111" s="15"/>
      <c r="C111" s="11"/>
      <c r="D111" s="7" t="s">
        <v>28</v>
      </c>
      <c r="E111" s="39" t="s">
        <v>79</v>
      </c>
      <c r="F111" s="40">
        <v>90</v>
      </c>
      <c r="G111" s="40">
        <v>11.8</v>
      </c>
      <c r="H111" s="40">
        <v>7.23</v>
      </c>
      <c r="I111" s="40">
        <v>5.16</v>
      </c>
      <c r="J111" s="40">
        <v>161</v>
      </c>
      <c r="K111" s="41" t="s">
        <v>48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83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84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4">SUM(G109:G117)</f>
        <v>27.550000000000004</v>
      </c>
      <c r="H118" s="19">
        <f t="shared" si="54"/>
        <v>16.759999999999998</v>
      </c>
      <c r="I118" s="19">
        <f t="shared" si="54"/>
        <v>104.39999999999999</v>
      </c>
      <c r="J118" s="19">
        <f t="shared" si="54"/>
        <v>706</v>
      </c>
      <c r="K118" s="25"/>
      <c r="L118" s="19">
        <f t="shared" ref="L118" si="55">SUM(L109:L117)</f>
        <v>92.8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1200</v>
      </c>
      <c r="G119" s="32">
        <f t="shared" ref="G119" si="56">G108+G118</f>
        <v>49.390000000000008</v>
      </c>
      <c r="H119" s="32">
        <f t="shared" ref="H119" si="57">H108+H118</f>
        <v>30.24</v>
      </c>
      <c r="I119" s="32">
        <f t="shared" ref="I119" si="58">I108+I118</f>
        <v>186.81</v>
      </c>
      <c r="J119" s="32">
        <f t="shared" ref="J119:L119" si="59">J108+J118</f>
        <v>1271</v>
      </c>
      <c r="K119" s="32"/>
      <c r="L119" s="32">
        <f t="shared" si="59"/>
        <v>167.6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 x14ac:dyDescent="0.25">
      <c r="A121" s="14"/>
      <c r="B121" s="15"/>
      <c r="C121" s="11"/>
      <c r="D121" s="6" t="s">
        <v>78</v>
      </c>
      <c r="E121" s="42" t="s">
        <v>68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16.850000000000001</v>
      </c>
      <c r="H127" s="19">
        <f t="shared" si="60"/>
        <v>15.04</v>
      </c>
      <c r="I127" s="19">
        <f t="shared" si="60"/>
        <v>98.740000000000009</v>
      </c>
      <c r="J127" s="19">
        <f t="shared" si="60"/>
        <v>582</v>
      </c>
      <c r="K127" s="25"/>
      <c r="L127" s="19">
        <f t="shared" ref="L127" si="61">SUM(L120:L126)</f>
        <v>74.8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0">
        <v>110</v>
      </c>
      <c r="G130" s="40">
        <v>10.050000000000001</v>
      </c>
      <c r="H130" s="40">
        <v>9.5500000000000007</v>
      </c>
      <c r="I130" s="40">
        <v>14.47</v>
      </c>
      <c r="J130" s="40">
        <v>170</v>
      </c>
      <c r="K130" s="41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88</v>
      </c>
      <c r="F132" s="43">
        <v>180</v>
      </c>
      <c r="G132" s="43">
        <v>0.06</v>
      </c>
      <c r="H132" s="43">
        <v>0.2</v>
      </c>
      <c r="I132" s="43">
        <v>22</v>
      </c>
      <c r="J132" s="43">
        <v>90</v>
      </c>
      <c r="K132" s="44" t="s">
        <v>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83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84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2">SUM(G128:G136)</f>
        <v>21.52</v>
      </c>
      <c r="H137" s="19">
        <f t="shared" si="62"/>
        <v>18.690000000000001</v>
      </c>
      <c r="I137" s="19">
        <f t="shared" si="62"/>
        <v>121.94000000000001</v>
      </c>
      <c r="J137" s="19">
        <f t="shared" si="62"/>
        <v>726</v>
      </c>
      <c r="K137" s="25"/>
      <c r="L137" s="19">
        <f t="shared" ref="L137" si="63">SUM(L128:L136)</f>
        <v>92.8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1220</v>
      </c>
      <c r="G138" s="32">
        <f t="shared" ref="G138" si="64">G127+G137</f>
        <v>38.370000000000005</v>
      </c>
      <c r="H138" s="32">
        <f t="shared" ref="H138" si="65">H127+H137</f>
        <v>33.730000000000004</v>
      </c>
      <c r="I138" s="32">
        <f t="shared" ref="I138" si="66">I127+I137</f>
        <v>220.68</v>
      </c>
      <c r="J138" s="32">
        <f t="shared" ref="J138:L138" si="67">J127+J137</f>
        <v>1308</v>
      </c>
      <c r="K138" s="32"/>
      <c r="L138" s="32">
        <f t="shared" si="67"/>
        <v>167.6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93</v>
      </c>
      <c r="L139" s="40">
        <v>74.8</v>
      </c>
    </row>
    <row r="140" spans="1:12" ht="15" x14ac:dyDescent="0.25">
      <c r="A140" s="23"/>
      <c r="B140" s="15"/>
      <c r="C140" s="11"/>
      <c r="D140" s="6" t="s">
        <v>90</v>
      </c>
      <c r="E140" s="42" t="s">
        <v>91</v>
      </c>
      <c r="F140" s="43">
        <v>100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92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8">SUM(G139:G145)</f>
        <v>15.28</v>
      </c>
      <c r="H146" s="19">
        <f t="shared" si="68"/>
        <v>7.3699999999999992</v>
      </c>
      <c r="I146" s="19">
        <f t="shared" si="68"/>
        <v>105.37</v>
      </c>
      <c r="J146" s="19">
        <f t="shared" si="68"/>
        <v>552</v>
      </c>
      <c r="K146" s="25"/>
      <c r="L146" s="19">
        <f t="shared" ref="L146" si="69">SUM(L139:L145)</f>
        <v>74.8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103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83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84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0">SUM(G147:G155)</f>
        <v>20.74</v>
      </c>
      <c r="H156" s="19">
        <f t="shared" si="70"/>
        <v>28.59</v>
      </c>
      <c r="I156" s="19">
        <f t="shared" si="70"/>
        <v>98.559999999999988</v>
      </c>
      <c r="J156" s="19">
        <f t="shared" si="70"/>
        <v>706</v>
      </c>
      <c r="K156" s="25"/>
      <c r="L156" s="19">
        <f t="shared" ref="L156" si="71">SUM(L147:L155)</f>
        <v>92.8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1210</v>
      </c>
      <c r="G157" s="32">
        <f t="shared" ref="G157" si="72">G146+G156</f>
        <v>36.019999999999996</v>
      </c>
      <c r="H157" s="32">
        <f t="shared" ref="H157" si="73">H146+H156</f>
        <v>35.96</v>
      </c>
      <c r="I157" s="32">
        <f t="shared" ref="I157" si="74">I146+I156</f>
        <v>203.93</v>
      </c>
      <c r="J157" s="32">
        <f t="shared" ref="J157:L157" si="75">J146+J156</f>
        <v>1258</v>
      </c>
      <c r="K157" s="32"/>
      <c r="L157" s="32">
        <f t="shared" si="75"/>
        <v>167.6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48</v>
      </c>
      <c r="L158" s="40">
        <v>74.8</v>
      </c>
    </row>
    <row r="159" spans="1:12" ht="15" x14ac:dyDescent="0.25">
      <c r="A159" s="23"/>
      <c r="B159" s="15"/>
      <c r="C159" s="11"/>
      <c r="D159" s="6" t="s">
        <v>21</v>
      </c>
      <c r="E159" s="42" t="s">
        <v>55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21.19</v>
      </c>
      <c r="H165" s="19">
        <f t="shared" si="76"/>
        <v>15.74</v>
      </c>
      <c r="I165" s="19">
        <f t="shared" si="76"/>
        <v>78.920000000000016</v>
      </c>
      <c r="J165" s="19">
        <f t="shared" si="76"/>
        <v>546</v>
      </c>
      <c r="K165" s="25"/>
      <c r="L165" s="19">
        <f t="shared" ref="L165" si="77">SUM(L158:L164)</f>
        <v>74.8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 x14ac:dyDescent="0.25">
      <c r="A168" s="23"/>
      <c r="B168" s="15"/>
      <c r="C168" s="11"/>
      <c r="D168" s="7" t="s">
        <v>28</v>
      </c>
      <c r="E168" s="42" t="s">
        <v>105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106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104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83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84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23.84</v>
      </c>
      <c r="H175" s="19">
        <f t="shared" si="78"/>
        <v>20.149999999999999</v>
      </c>
      <c r="I175" s="19">
        <f t="shared" si="78"/>
        <v>93.89</v>
      </c>
      <c r="J175" s="19">
        <f t="shared" si="78"/>
        <v>706</v>
      </c>
      <c r="K175" s="25"/>
      <c r="L175" s="19">
        <f t="shared" ref="L175" si="79">SUM(L166:L174)</f>
        <v>92.8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1200</v>
      </c>
      <c r="G176" s="32">
        <f t="shared" ref="G176" si="80">G165+G175</f>
        <v>45.03</v>
      </c>
      <c r="H176" s="32">
        <f t="shared" ref="H176" si="81">H165+H175</f>
        <v>35.89</v>
      </c>
      <c r="I176" s="32">
        <f t="shared" ref="I176" si="82">I165+I175</f>
        <v>172.81</v>
      </c>
      <c r="J176" s="32">
        <f t="shared" ref="J176:L176" si="83">J165+J175</f>
        <v>1252</v>
      </c>
      <c r="K176" s="32"/>
      <c r="L176" s="32">
        <f t="shared" si="83"/>
        <v>167.6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220</v>
      </c>
      <c r="G177" s="40">
        <v>31.77</v>
      </c>
      <c r="H177" s="40">
        <v>12</v>
      </c>
      <c r="I177" s="40">
        <v>44.13</v>
      </c>
      <c r="J177" s="40">
        <v>390</v>
      </c>
      <c r="K177" s="41" t="s">
        <v>48</v>
      </c>
      <c r="L177" s="40">
        <v>74.8</v>
      </c>
    </row>
    <row r="178" spans="1:12" ht="15" x14ac:dyDescent="0.25">
      <c r="A178" s="23"/>
      <c r="B178" s="15"/>
      <c r="C178" s="11"/>
      <c r="D178" s="6" t="s">
        <v>26</v>
      </c>
      <c r="E178" s="42" t="s">
        <v>97</v>
      </c>
      <c r="F178" s="43">
        <v>40</v>
      </c>
      <c r="G178" s="40">
        <v>5.08</v>
      </c>
      <c r="H178" s="40">
        <v>4.5999999999999996</v>
      </c>
      <c r="I178" s="40">
        <v>0.28000000000000003</v>
      </c>
      <c r="J178" s="40">
        <v>63</v>
      </c>
      <c r="K178" s="41">
        <v>337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180</v>
      </c>
      <c r="G179" s="43">
        <v>0.18</v>
      </c>
      <c r="H179" s="43">
        <v>0.02</v>
      </c>
      <c r="I179" s="43">
        <v>13.54</v>
      </c>
      <c r="J179" s="43">
        <v>55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65</v>
      </c>
      <c r="F180" s="43">
        <v>60</v>
      </c>
      <c r="G180" s="43">
        <v>2.0499999999999998</v>
      </c>
      <c r="H180" s="43">
        <v>0.8</v>
      </c>
      <c r="I180" s="43">
        <v>14.7</v>
      </c>
      <c r="J180" s="43">
        <v>74</v>
      </c>
      <c r="K180" s="44" t="s">
        <v>48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39.08</v>
      </c>
      <c r="H184" s="19">
        <f t="shared" si="84"/>
        <v>17.420000000000002</v>
      </c>
      <c r="I184" s="19">
        <f t="shared" si="84"/>
        <v>72.650000000000006</v>
      </c>
      <c r="J184" s="19">
        <f t="shared" si="84"/>
        <v>582</v>
      </c>
      <c r="K184" s="25"/>
      <c r="L184" s="19">
        <f t="shared" ref="L184" si="85">SUM(L177:L183)</f>
        <v>74.8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 x14ac:dyDescent="0.25">
      <c r="A187" s="23"/>
      <c r="B187" s="15"/>
      <c r="C187" s="11"/>
      <c r="D187" s="7" t="s">
        <v>28</v>
      </c>
      <c r="E187" s="42" t="s">
        <v>100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86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96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6">SUM(G185:G193)</f>
        <v>25.180000000000003</v>
      </c>
      <c r="H194" s="19">
        <f t="shared" si="86"/>
        <v>15.62</v>
      </c>
      <c r="I194" s="19">
        <f t="shared" si="86"/>
        <v>116.21999999999998</v>
      </c>
      <c r="J194" s="19">
        <f t="shared" si="86"/>
        <v>708</v>
      </c>
      <c r="K194" s="25"/>
      <c r="L194" s="19">
        <f t="shared" ref="L194" si="87">SUM(L185:L193)</f>
        <v>92.8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1200</v>
      </c>
      <c r="G195" s="32">
        <f t="shared" ref="G195" si="88">G184+G194</f>
        <v>64.260000000000005</v>
      </c>
      <c r="H195" s="32">
        <f t="shared" ref="H195" si="89">H184+H194</f>
        <v>33.04</v>
      </c>
      <c r="I195" s="32">
        <f t="shared" ref="I195" si="90">I184+I194</f>
        <v>188.87</v>
      </c>
      <c r="J195" s="32">
        <f t="shared" ref="J195:L195" si="91">J184+J194</f>
        <v>1290</v>
      </c>
      <c r="K195" s="32"/>
      <c r="L195" s="32">
        <f t="shared" si="91"/>
        <v>167.6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1211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48.247</v>
      </c>
      <c r="H196" s="34">
        <f t="shared" si="92"/>
        <v>34.499000000000002</v>
      </c>
      <c r="I196" s="34">
        <f t="shared" si="92"/>
        <v>187.05599999999998</v>
      </c>
      <c r="J196" s="34">
        <f t="shared" si="92"/>
        <v>1261.8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167.59999999999997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2023-11-07T13:49:55Z</dcterms:modified>
</cp:coreProperties>
</file>