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6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F13" i="1"/>
  <c r="G176" i="1" l="1"/>
  <c r="F195" i="1"/>
  <c r="H176" i="1"/>
  <c r="I176" i="1"/>
  <c r="F176" i="1"/>
  <c r="J176" i="1"/>
  <c r="F157" i="1"/>
  <c r="J157" i="1"/>
  <c r="G157" i="1"/>
  <c r="H157" i="1"/>
  <c r="I157" i="1"/>
  <c r="H138" i="1"/>
  <c r="I138" i="1"/>
  <c r="F138" i="1"/>
  <c r="J138" i="1"/>
  <c r="G138" i="1"/>
  <c r="I119" i="1"/>
  <c r="H119" i="1"/>
  <c r="F119" i="1"/>
  <c r="G119" i="1"/>
  <c r="J119" i="1"/>
  <c r="H100" i="1"/>
  <c r="I100" i="1"/>
  <c r="F100" i="1"/>
  <c r="J100" i="1"/>
  <c r="G100" i="1"/>
  <c r="H81" i="1"/>
  <c r="G62" i="1"/>
  <c r="F62" i="1"/>
  <c r="H62" i="1"/>
  <c r="I62" i="1"/>
  <c r="G43" i="1"/>
  <c r="H24" i="1"/>
  <c r="G24" i="1"/>
  <c r="F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<sst xmlns="http://schemas.openxmlformats.org/spreadsheetml/2006/main" count="362" uniqueCount="105">
  <si>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</si>
  <si>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</si>
  <si>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</si>
  <si>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</si>
  <si>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</si>
  <si>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</si>
  <si>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</si>
  <si>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</si>
  <si>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</si>
  <si>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</si>
  <si>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</si>
  <si>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</si>
  <si>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</si>
  <si>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</si>
  <si>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</si>
  <si>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</si>
  <si>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</si>
  <si>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</si>
  <si>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</si>
  <si>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</si>
  <si>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</si>
  <si>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</si>
  <si>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</si>
  <si>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</si>
  <si>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</si>
  <si>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</si>
  <si>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</si>
  <si>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</si>
  <si>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</si>
  <si>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</si>
  <si>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</si>
  <si>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</si>
  <si>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</si>
  <si>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</si>
  <si>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</si>
  <si>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</si>
  <si>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</si>
  <si>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</si>
  <si>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</si>
  <si>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Вялкова Л.М.</t>
  </si>
  <si>
    <t>МБОУ "Гимназия "79"</t>
  </si>
  <si>
    <t>Директор</t>
  </si>
  <si>
    <t xml:space="preserve">Каша молочная овсяная " Геркулес" с маслом и фруктами </t>
  </si>
  <si>
    <t xml:space="preserve">Чай с молоком </t>
  </si>
  <si>
    <t xml:space="preserve">Горячий бутерброд с сыром </t>
  </si>
  <si>
    <t>акт</t>
  </si>
  <si>
    <t xml:space="preserve">Закуска из овощей </t>
  </si>
  <si>
    <t xml:space="preserve">Мясо тушеное </t>
  </si>
  <si>
    <t xml:space="preserve">Каша гречневая вязкая </t>
  </si>
  <si>
    <t>Чай с сахаром и лимоном</t>
  </si>
  <si>
    <t xml:space="preserve">хлеб пшеничный </t>
  </si>
  <si>
    <t>хлеб ржаной</t>
  </si>
  <si>
    <t xml:space="preserve">гор.блюдо </t>
  </si>
  <si>
    <t xml:space="preserve">Пудинг из птицы с соусом </t>
  </si>
  <si>
    <t xml:space="preserve">Макаронные изделия отварные </t>
  </si>
  <si>
    <t xml:space="preserve">Напиток фруктово-ягодный </t>
  </si>
  <si>
    <t xml:space="preserve">пшеничный </t>
  </si>
  <si>
    <t>Салат из овощей</t>
  </si>
  <si>
    <t>Макаронные изделия отварные</t>
  </si>
  <si>
    <t xml:space="preserve">ржаной </t>
  </si>
  <si>
    <t xml:space="preserve">Тефтели (2в) с соусом </t>
  </si>
  <si>
    <t xml:space="preserve">Сложный овощной гарнир </t>
  </si>
  <si>
    <t xml:space="preserve">компот из сухофруктов </t>
  </si>
  <si>
    <t xml:space="preserve">Компот из смеси сухофруктов </t>
  </si>
  <si>
    <t xml:space="preserve">Запеканка творожная с соусом </t>
  </si>
  <si>
    <t xml:space="preserve">Чай с сахором </t>
  </si>
  <si>
    <t xml:space="preserve">булочка школьная </t>
  </si>
  <si>
    <t xml:space="preserve">Котлеты рыбные с соусом </t>
  </si>
  <si>
    <t xml:space="preserve">Рис припущеный </t>
  </si>
  <si>
    <t xml:space="preserve">Напиток из ягод </t>
  </si>
  <si>
    <t>ржаной</t>
  </si>
  <si>
    <t xml:space="preserve">Азу </t>
  </si>
  <si>
    <t xml:space="preserve">чай  с сахаром и лимоном </t>
  </si>
  <si>
    <t>гор. блюдо</t>
  </si>
  <si>
    <t>78-00</t>
  </si>
  <si>
    <t>97-00</t>
  </si>
  <si>
    <t>175-00</t>
  </si>
  <si>
    <t>Азу</t>
  </si>
  <si>
    <t xml:space="preserve">Мучное изделие </t>
  </si>
  <si>
    <t xml:space="preserve">чай с сахаром и лимоном </t>
  </si>
  <si>
    <t>Гуляш из мяса</t>
  </si>
  <si>
    <t xml:space="preserve">макаронные изделия </t>
  </si>
  <si>
    <t xml:space="preserve">напиток из ягод </t>
  </si>
  <si>
    <t xml:space="preserve">котлеты с соусом </t>
  </si>
  <si>
    <t xml:space="preserve">гор. Блюдо </t>
  </si>
  <si>
    <t xml:space="preserve">рис припущенный </t>
  </si>
  <si>
    <t xml:space="preserve">чай с сахаром </t>
  </si>
  <si>
    <t>пшеничный</t>
  </si>
  <si>
    <t xml:space="preserve">мучное изделие </t>
  </si>
  <si>
    <t>кисломолочный продукт</t>
  </si>
  <si>
    <t xml:space="preserve">каша молочная пшенная с маслом </t>
  </si>
  <si>
    <t xml:space="preserve">Биточки из птицы с соусом </t>
  </si>
  <si>
    <t xml:space="preserve">каша гречневая вязкая </t>
  </si>
  <si>
    <t>напиток из ягод</t>
  </si>
  <si>
    <t xml:space="preserve">Плов с мясом </t>
  </si>
  <si>
    <t>таб 4</t>
  </si>
  <si>
    <t>гуляш</t>
  </si>
  <si>
    <t>макаронные изделия отварные</t>
  </si>
  <si>
    <t>мучное изделие</t>
  </si>
  <si>
    <t>рис припущенный</t>
  </si>
  <si>
    <t>рыба под сырной шапкой</t>
  </si>
  <si>
    <t>сложный овощной гарнир</t>
  </si>
  <si>
    <t>фруктовый</t>
  </si>
  <si>
    <t>Мучное изделие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</si>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</sst>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5" sqref="K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19.75</v>
      </c>
      <c r="H13" s="19">
        <f t="shared" si="0"/>
        <v>22.6</v>
      </c>
      <c r="I13" s="19">
        <f t="shared" si="0"/>
        <v>80.02000000000001</v>
      </c>
      <c r="J13" s="19">
        <f t="shared" si="0"/>
        <v>571</v>
      </c>
      <c r="K13" s="25"/>
      <c r="L13" s="19" t="s"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1.83</v>
      </c>
      <c r="H14" s="43">
        <v>4.5</v>
      </c>
      <c r="I14" s="43">
        <v>7.5</v>
      </c>
      <c r="J14" s="43">
        <v>78</v>
      </c>
      <c r="K14" s="44" t="s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120</v>
      </c>
      <c r="G15" s="43">
        <v>15.85</v>
      </c>
      <c r="H15" s="43">
        <v>22.06</v>
      </c>
      <c r="I15" s="43">
        <v>3.13</v>
      </c>
      <c r="J15" s="43">
        <v>288</v>
      </c>
      <c r="K15" s="44">
        <v>256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200</v>
      </c>
      <c r="G16" s="43">
        <v>6.17</v>
      </c>
      <c r="H16" s="43">
        <v>6.68</v>
      </c>
      <c r="I16" s="43">
        <v>27.78</v>
      </c>
      <c r="J16" s="43">
        <v>196</v>
      </c>
      <c r="K16" s="44">
        <v>510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30.160000000000004</v>
      </c>
      <c r="H23" s="19">
        <f t="shared" si="1"/>
        <v>34.47</v>
      </c>
      <c r="I23" s="19">
        <f t="shared" si="1"/>
        <v>94.31</v>
      </c>
      <c r="J23" s="19">
        <f t="shared" si="1"/>
        <v>819</v>
      </c>
      <c r="K23" s="25"/>
      <c r="L23" s="19" t="s">
        <v>75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2">G13+G23</f>
        <v>49.910000000000004</v>
      </c>
      <c r="H24" s="32">
        <f t="shared" si="2"/>
        <v>57.07</v>
      </c>
      <c r="I24" s="32">
        <f t="shared" si="2"/>
        <v>174.33</v>
      </c>
      <c r="J24" s="32">
        <f t="shared" si="2"/>
        <v>1390</v>
      </c>
      <c r="K24" s="32"/>
      <c r="L24" s="32" t="s">
        <v>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45</v>
      </c>
      <c r="L25" s="40"/>
    </row>
    <row r="26" spans="1:12" ht="15" x14ac:dyDescent="0.25">
      <c r="A26" s="14"/>
      <c r="B26" s="15"/>
      <c r="C26" s="11"/>
      <c r="D26" s="6" t="s">
        <v>52</v>
      </c>
      <c r="E26" s="42" t="s">
        <v>54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22.02</v>
      </c>
      <c r="H32" s="19">
        <f t="shared" ref="H32" si="4">SUM(H25:H31)</f>
        <v>11.889999999999999</v>
      </c>
      <c r="I32" s="19">
        <f t="shared" ref="I32" si="5">SUM(I25:I31)</f>
        <v>90.3</v>
      </c>
      <c r="J32" s="19">
        <f t="shared" ref="J32:L32" si="6">SUM(J25:J31)</f>
        <v>579</v>
      </c>
      <c r="K32" s="25"/>
      <c r="L32" s="19" t="s"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1.6</v>
      </c>
      <c r="H33" s="43">
        <v>3.4</v>
      </c>
      <c r="I33" s="43">
        <v>8.1999999999999993</v>
      </c>
      <c r="J33" s="43">
        <v>74</v>
      </c>
      <c r="K33" s="44">
        <v>25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120</v>
      </c>
      <c r="G34" s="43">
        <v>16.75</v>
      </c>
      <c r="H34" s="43">
        <v>8.0399999999999991</v>
      </c>
      <c r="I34" s="43">
        <v>9.89</v>
      </c>
      <c r="J34" s="43">
        <v>176</v>
      </c>
      <c r="K34" s="44" t="s">
        <v>45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200</v>
      </c>
      <c r="G35" s="43">
        <v>7.76</v>
      </c>
      <c r="H35" s="43">
        <v>5.99</v>
      </c>
      <c r="I35" s="43">
        <v>49.44</v>
      </c>
      <c r="J35" s="43">
        <v>283</v>
      </c>
      <c r="K35" s="44">
        <v>516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59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7">SUM(G33:G41)</f>
        <v>32.36</v>
      </c>
      <c r="H42" s="19">
        <f t="shared" ref="H42" si="8">SUM(H33:H41)</f>
        <v>18.829999999999998</v>
      </c>
      <c r="I42" s="19">
        <f t="shared" ref="I42" si="9">SUM(I33:I41)</f>
        <v>130.97999999999999</v>
      </c>
      <c r="J42" s="19">
        <f t="shared" ref="J42:L42" si="10">SUM(J33:J41)</f>
        <v>820</v>
      </c>
      <c r="K42" s="25"/>
      <c r="L42" s="19" t="s"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1">G32+G42</f>
        <v>54.379999999999995</v>
      </c>
      <c r="H43" s="32">
        <f t="shared" ref="H43" si="12">H32+H42</f>
        <v>30.72</v>
      </c>
      <c r="I43" s="32">
        <f t="shared" ref="I43" si="13">I32+I42</f>
        <v>221.27999999999997</v>
      </c>
      <c r="J43" s="32">
        <f t="shared" ref="J43:L43" si="14">J32+J42</f>
        <v>1399</v>
      </c>
      <c r="K43" s="32"/>
      <c r="L43" s="32" t="s">
        <v>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61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16.009999999999998</v>
      </c>
      <c r="H51" s="19">
        <f t="shared" ref="H51" si="16">SUM(H44:H50)</f>
        <v>24.759999999999998</v>
      </c>
      <c r="I51" s="19">
        <f t="shared" ref="I51" si="17">SUM(I44:I50)</f>
        <v>79.12</v>
      </c>
      <c r="J51" s="19">
        <f t="shared" ref="J51:L51" si="18">SUM(J44:J50)</f>
        <v>565</v>
      </c>
      <c r="K51" s="25"/>
      <c r="L51" s="19" t="s"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24</v>
      </c>
      <c r="F52" s="43">
        <v>100</v>
      </c>
      <c r="G52" s="43">
        <v>0.4</v>
      </c>
      <c r="H52" s="43"/>
      <c r="I52" s="43">
        <v>12.6</v>
      </c>
      <c r="J52" s="43">
        <v>52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120</v>
      </c>
      <c r="G53" s="43">
        <v>9.26</v>
      </c>
      <c r="H53" s="43">
        <v>13.91</v>
      </c>
      <c r="I53" s="43">
        <v>12.04</v>
      </c>
      <c r="J53" s="43">
        <v>189</v>
      </c>
      <c r="K53" s="44">
        <v>462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200</v>
      </c>
      <c r="G54" s="43">
        <v>5.8</v>
      </c>
      <c r="H54" s="43">
        <v>14.6</v>
      </c>
      <c r="I54" s="43">
        <v>28.4</v>
      </c>
      <c r="J54" s="43">
        <v>268</v>
      </c>
      <c r="K54" s="44" t="s">
        <v>45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59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>SUM(G52:G60)</f>
        <v>22.110000000000003</v>
      </c>
      <c r="H61" s="19">
        <f>SUM(H52:H60)</f>
        <v>29.769999999999996</v>
      </c>
      <c r="I61" s="19">
        <f>SUM(I52:I60)</f>
        <v>123.48</v>
      </c>
      <c r="J61" s="19">
        <f>SUM(J52:J60)</f>
        <v>826</v>
      </c>
      <c r="K61" s="25"/>
      <c r="L61" s="19" t="s"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1200</v>
      </c>
      <c r="G62" s="32">
        <f t="shared" ref="G62" si="19">G51+G61</f>
        <v>38.120000000000005</v>
      </c>
      <c r="H62" s="32">
        <f t="shared" ref="H62" si="20">H51+H61</f>
        <v>54.529999999999994</v>
      </c>
      <c r="I62" s="32">
        <f t="shared" ref="I62" si="21">I51+I61</f>
        <v>202.60000000000002</v>
      </c>
      <c r="J62" s="32">
        <f t="shared" ref="J62:L62" si="22">J51+J61</f>
        <v>1391</v>
      </c>
      <c r="K62" s="32"/>
      <c r="L62" s="32" t="s">
        <v>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3">SUM(G63:G69)</f>
        <v>31.74</v>
      </c>
      <c r="H70" s="19">
        <f t="shared" ref="H70" si="24">SUM(H63:H69)</f>
        <v>11.9</v>
      </c>
      <c r="I70" s="19">
        <f t="shared" ref="I70" si="25">SUM(I63:I69)</f>
        <v>70.239999999999995</v>
      </c>
      <c r="J70" s="19">
        <f t="shared" ref="J70:L70" si="26">SUM(J63:J69)</f>
        <v>549</v>
      </c>
      <c r="K70" s="25"/>
      <c r="L70" s="19" t="s"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100</v>
      </c>
      <c r="G71" s="43">
        <v>1.83</v>
      </c>
      <c r="H71" s="43">
        <v>4.5</v>
      </c>
      <c r="I71" s="43">
        <v>7.5</v>
      </c>
      <c r="J71" s="43">
        <v>78</v>
      </c>
      <c r="K71" s="44" t="s">
        <v>45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120</v>
      </c>
      <c r="G72" s="43">
        <v>13.44</v>
      </c>
      <c r="H72" s="43">
        <v>9.3800000000000008</v>
      </c>
      <c r="I72" s="43">
        <v>16.72</v>
      </c>
      <c r="J72" s="43">
        <v>171</v>
      </c>
      <c r="K72" s="44" t="s">
        <v>45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200</v>
      </c>
      <c r="G73" s="43">
        <v>4.96</v>
      </c>
      <c r="H73" s="43">
        <v>5.78</v>
      </c>
      <c r="I73" s="43">
        <v>51.89</v>
      </c>
      <c r="J73" s="43">
        <v>279</v>
      </c>
      <c r="K73" s="44">
        <v>512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27">SUM(G71:G79)</f>
        <v>26.35</v>
      </c>
      <c r="H80" s="19">
        <f t="shared" ref="H80" si="28">SUM(H71:H79)</f>
        <v>20.88</v>
      </c>
      <c r="I80" s="19">
        <f t="shared" ref="I80" si="29">SUM(I71:I79)</f>
        <v>141.19999999999999</v>
      </c>
      <c r="J80" s="19">
        <f t="shared" ref="J80:L80" si="30">SUM(J71:J79)</f>
        <v>821</v>
      </c>
      <c r="K80" s="25"/>
      <c r="L80" s="19" t="s"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1">G70+G80</f>
        <v>58.09</v>
      </c>
      <c r="H81" s="32">
        <f t="shared" ref="H81" si="32">H70+H80</f>
        <v>32.78</v>
      </c>
      <c r="I81" s="32">
        <f t="shared" ref="I81" si="33">I70+I80</f>
        <v>211.44</v>
      </c>
      <c r="J81" s="32">
        <f t="shared" ref="J81:L81" si="34">J70+J80</f>
        <v>1370</v>
      </c>
      <c r="K81" s="32"/>
      <c r="L81" s="32" t="s">
        <v>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45</v>
      </c>
      <c r="L82" s="40"/>
    </row>
    <row r="83" spans="1:12" ht="15" x14ac:dyDescent="0.25">
      <c r="A83" s="23"/>
      <c r="B83" s="15"/>
      <c r="C83" s="11"/>
      <c r="D83" s="6" t="s">
        <v>73</v>
      </c>
      <c r="E83" s="42" t="s">
        <v>48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5">SUM(G82:G88)</f>
        <v>16.099999999999998</v>
      </c>
      <c r="H89" s="19">
        <f t="shared" ref="H89" si="36">SUM(H82:H88)</f>
        <v>26.110000000000003</v>
      </c>
      <c r="I89" s="19">
        <f t="shared" ref="I89" si="37">SUM(I82:I88)</f>
        <v>64.56</v>
      </c>
      <c r="J89" s="19">
        <f t="shared" ref="J89:L89" si="38">SUM(J82:J88)</f>
        <v>545</v>
      </c>
      <c r="K89" s="25"/>
      <c r="L89" s="19" t="s"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100</v>
      </c>
      <c r="G90" s="43">
        <v>8.8000000000000007</v>
      </c>
      <c r="H90" s="43">
        <v>2.2000000000000002</v>
      </c>
      <c r="I90" s="43">
        <v>50.3</v>
      </c>
      <c r="J90" s="43">
        <v>128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120</v>
      </c>
      <c r="G91" s="43">
        <v>10.68</v>
      </c>
      <c r="H91" s="43">
        <v>26.4</v>
      </c>
      <c r="I91" s="43">
        <v>11.64</v>
      </c>
      <c r="J91" s="43">
        <v>293</v>
      </c>
      <c r="K91" s="44" t="s">
        <v>45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48</v>
      </c>
      <c r="F92" s="43">
        <v>200</v>
      </c>
      <c r="G92" s="43">
        <v>6.17</v>
      </c>
      <c r="H92" s="43">
        <v>6.68</v>
      </c>
      <c r="I92" s="43">
        <v>27.78</v>
      </c>
      <c r="J92" s="43">
        <v>196</v>
      </c>
      <c r="K92" s="44">
        <v>510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59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39">SUM(G90:G98)</f>
        <v>31.96</v>
      </c>
      <c r="H99" s="19">
        <f t="shared" ref="H99" si="40">SUM(H90:H98)</f>
        <v>36.510000000000005</v>
      </c>
      <c r="I99" s="19">
        <f t="shared" ref="I99" si="41">SUM(I90:I98)</f>
        <v>145.61999999999998</v>
      </c>
      <c r="J99" s="19">
        <f t="shared" ref="J99:L99" si="42">SUM(J90:J98)</f>
        <v>874</v>
      </c>
      <c r="K99" s="25"/>
      <c r="L99" s="19" t="s"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1200</v>
      </c>
      <c r="G100" s="32">
        <f t="shared" ref="G100" si="43">G89+G99</f>
        <v>48.06</v>
      </c>
      <c r="H100" s="32">
        <f t="shared" ref="H100" si="44">H89+H99</f>
        <v>62.620000000000005</v>
      </c>
      <c r="I100" s="32">
        <f t="shared" ref="I100" si="45">I89+I99</f>
        <v>210.17999999999998</v>
      </c>
      <c r="J100" s="32">
        <f t="shared" ref="J100:L100" si="46">J89+J99</f>
        <v>1419</v>
      </c>
      <c r="K100" s="32"/>
      <c r="L100" s="32" t="s">
        <v>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81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7">SUM(G101:G107)</f>
        <v>21.840000000000003</v>
      </c>
      <c r="H108" s="19">
        <f t="shared" si="47"/>
        <v>25.48</v>
      </c>
      <c r="I108" s="19">
        <f t="shared" si="47"/>
        <v>88.110000000000014</v>
      </c>
      <c r="J108" s="19">
        <f t="shared" si="47"/>
        <v>556</v>
      </c>
      <c r="K108" s="25"/>
      <c r="L108" s="19" t="s"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>
        <v>1.83</v>
      </c>
      <c r="H109" s="43">
        <v>4.5</v>
      </c>
      <c r="I109" s="43">
        <v>7.5</v>
      </c>
      <c r="J109" s="43">
        <v>78</v>
      </c>
      <c r="K109" s="44" t="s">
        <v>45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96</v>
      </c>
      <c r="F110" s="43">
        <v>120</v>
      </c>
      <c r="G110" s="43">
        <v>16.68</v>
      </c>
      <c r="H110" s="43">
        <v>16.399999999999999</v>
      </c>
      <c r="I110" s="43">
        <v>4.8</v>
      </c>
      <c r="J110" s="43">
        <v>159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97</v>
      </c>
      <c r="F111" s="43">
        <v>200</v>
      </c>
      <c r="G111" s="43">
        <v>7.76</v>
      </c>
      <c r="H111" s="43">
        <v>5.99</v>
      </c>
      <c r="I111" s="43">
        <v>49.44</v>
      </c>
      <c r="J111" s="43">
        <v>283</v>
      </c>
      <c r="K111" s="44">
        <v>516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59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8">SUM(G109:G117)</f>
        <v>32.319999999999993</v>
      </c>
      <c r="H118" s="19">
        <f t="shared" si="48"/>
        <v>28.09</v>
      </c>
      <c r="I118" s="19">
        <f t="shared" si="48"/>
        <v>102.39</v>
      </c>
      <c r="J118" s="19">
        <f t="shared" si="48"/>
        <v>713</v>
      </c>
      <c r="K118" s="25"/>
      <c r="L118" s="19" t="s">
        <v>75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1200</v>
      </c>
      <c r="G119" s="32">
        <f t="shared" ref="G119" si="49">G108+G118</f>
        <v>54.16</v>
      </c>
      <c r="H119" s="32">
        <f t="shared" ref="H119" si="50">H108+H118</f>
        <v>53.57</v>
      </c>
      <c r="I119" s="32">
        <f t="shared" ref="I119" si="51">I108+I118</f>
        <v>190.5</v>
      </c>
      <c r="J119" s="32">
        <f t="shared" ref="J119:L119" si="52">J108+J118</f>
        <v>1269</v>
      </c>
      <c r="K119" s="32"/>
      <c r="L119" s="32" t="s">
        <v>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84</v>
      </c>
      <c r="E121" s="42" t="s">
        <v>85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3">SUM(G120:G126)</f>
        <v>14.339999999999998</v>
      </c>
      <c r="H127" s="19">
        <f t="shared" si="53"/>
        <v>13.299999999999999</v>
      </c>
      <c r="I127" s="19">
        <f t="shared" si="53"/>
        <v>89.110000000000014</v>
      </c>
      <c r="J127" s="19">
        <f t="shared" si="53"/>
        <v>522</v>
      </c>
      <c r="K127" s="25"/>
      <c r="L127" s="19" t="s"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100</v>
      </c>
      <c r="G128" s="43">
        <v>8.8000000000000007</v>
      </c>
      <c r="H128" s="43">
        <v>2.2000000000000002</v>
      </c>
      <c r="I128" s="43">
        <v>50.3</v>
      </c>
      <c r="J128" s="43">
        <v>128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4.96</v>
      </c>
      <c r="H129" s="43">
        <v>5.78</v>
      </c>
      <c r="I129" s="43">
        <v>51.89</v>
      </c>
      <c r="J129" s="43">
        <v>279</v>
      </c>
      <c r="K129" s="44">
        <v>512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120</v>
      </c>
      <c r="G130" s="43">
        <v>10.96</v>
      </c>
      <c r="H130" s="43">
        <v>10.42</v>
      </c>
      <c r="I130" s="43">
        <v>14.47</v>
      </c>
      <c r="J130" s="43">
        <v>162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59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4">SUM(G128:G136)</f>
        <v>30.970000000000002</v>
      </c>
      <c r="H137" s="19">
        <f t="shared" si="54"/>
        <v>19.619999999999997</v>
      </c>
      <c r="I137" s="19">
        <f t="shared" si="54"/>
        <v>172.30999999999997</v>
      </c>
      <c r="J137" s="19">
        <f t="shared" si="54"/>
        <v>823</v>
      </c>
      <c r="K137" s="25"/>
      <c r="L137" s="19" t="s">
        <v>75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1200</v>
      </c>
      <c r="G138" s="32">
        <f t="shared" ref="G138" si="55">G127+G137</f>
        <v>45.31</v>
      </c>
      <c r="H138" s="32">
        <f t="shared" ref="H138" si="56">H127+H137</f>
        <v>32.919999999999995</v>
      </c>
      <c r="I138" s="32">
        <f t="shared" ref="I138" si="57">I127+I137</f>
        <v>261.41999999999996</v>
      </c>
      <c r="J138" s="32">
        <f t="shared" ref="J138:L138" si="58">J127+J137</f>
        <v>1345</v>
      </c>
      <c r="K138" s="32"/>
      <c r="L138" s="32" t="s">
        <v>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95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89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88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59">SUM(G139:G145)</f>
        <v>14.229999999999999</v>
      </c>
      <c r="H146" s="19">
        <f t="shared" si="59"/>
        <v>6.8599999999999994</v>
      </c>
      <c r="I146" s="19">
        <f t="shared" si="59"/>
        <v>101.35</v>
      </c>
      <c r="J146" s="19">
        <f t="shared" si="59"/>
        <v>527</v>
      </c>
      <c r="K146" s="25"/>
      <c r="L146" s="19" t="s"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24</v>
      </c>
      <c r="F147" s="43">
        <v>100</v>
      </c>
      <c r="G147" s="43">
        <v>0.4</v>
      </c>
      <c r="H147" s="43"/>
      <c r="I147" s="43">
        <v>12.6</v>
      </c>
      <c r="J147" s="43">
        <v>52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120</v>
      </c>
      <c r="G148" s="43">
        <v>12.25</v>
      </c>
      <c r="H148" s="43">
        <v>14.31</v>
      </c>
      <c r="I148" s="43">
        <v>10.27</v>
      </c>
      <c r="J148" s="43">
        <v>181</v>
      </c>
      <c r="K148" s="44" t="s">
        <v>45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200</v>
      </c>
      <c r="G149" s="43">
        <v>5.8</v>
      </c>
      <c r="H149" s="43">
        <v>14.6</v>
      </c>
      <c r="I149" s="43">
        <v>28.4</v>
      </c>
      <c r="J149" s="43">
        <v>268</v>
      </c>
      <c r="K149" s="44" t="s">
        <v>45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59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0">SUM(G147:G155)</f>
        <v>24.72</v>
      </c>
      <c r="H156" s="19">
        <f t="shared" si="60"/>
        <v>30.15</v>
      </c>
      <c r="I156" s="19">
        <f t="shared" si="60"/>
        <v>120.51</v>
      </c>
      <c r="J156" s="19">
        <f t="shared" si="60"/>
        <v>811</v>
      </c>
      <c r="K156" s="25"/>
      <c r="L156" s="19" t="s">
        <v>75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1200</v>
      </c>
      <c r="G157" s="32">
        <f t="shared" ref="G157" si="61">G146+G156</f>
        <v>38.949999999999996</v>
      </c>
      <c r="H157" s="32">
        <f t="shared" ref="H157" si="62">H146+H156</f>
        <v>37.01</v>
      </c>
      <c r="I157" s="32">
        <f t="shared" ref="I157" si="63">I146+I156</f>
        <v>221.86</v>
      </c>
      <c r="J157" s="32">
        <f t="shared" ref="J157:L157" si="64">J146+J156</f>
        <v>1338</v>
      </c>
      <c r="K157" s="32"/>
      <c r="L157" s="32" t="s">
        <v>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45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92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45</v>
      </c>
      <c r="L161" s="44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5">SUM(G158:G164)</f>
        <v>18.950000000000003</v>
      </c>
      <c r="H165" s="19">
        <f t="shared" si="65"/>
        <v>13.79</v>
      </c>
      <c r="I165" s="19">
        <f t="shared" si="65"/>
        <v>72.430000000000007</v>
      </c>
      <c r="J165" s="19">
        <f t="shared" si="65"/>
        <v>488</v>
      </c>
      <c r="K165" s="25"/>
      <c r="L165" s="19" t="s"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103</v>
      </c>
      <c r="F166" s="43">
        <v>100</v>
      </c>
      <c r="G166" s="43">
        <v>8.8000000000000007</v>
      </c>
      <c r="H166" s="43">
        <v>2.2000000000000002</v>
      </c>
      <c r="I166" s="43">
        <v>50.3</v>
      </c>
      <c r="J166" s="43">
        <v>128</v>
      </c>
      <c r="K166" s="43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>
        <v>120</v>
      </c>
      <c r="G167" s="43">
        <v>11.71</v>
      </c>
      <c r="H167" s="43">
        <v>8.36</v>
      </c>
      <c r="I167" s="43">
        <v>9.69</v>
      </c>
      <c r="J167" s="43">
        <v>121</v>
      </c>
      <c r="K167" s="44" t="s">
        <v>45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48</v>
      </c>
      <c r="F168" s="43">
        <v>200</v>
      </c>
      <c r="G168" s="43">
        <v>6.17</v>
      </c>
      <c r="H168" s="43">
        <v>6.68</v>
      </c>
      <c r="I168" s="43">
        <v>27.78</v>
      </c>
      <c r="J168" s="43">
        <v>196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59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66">SUM(G166:G174)</f>
        <v>32.799999999999997</v>
      </c>
      <c r="H175" s="19">
        <f t="shared" si="66"/>
        <v>18.459999999999997</v>
      </c>
      <c r="I175" s="19">
        <f t="shared" si="66"/>
        <v>152.85999999999999</v>
      </c>
      <c r="J175" s="19">
        <f t="shared" si="66"/>
        <v>738</v>
      </c>
      <c r="K175" s="25"/>
      <c r="L175" s="19" t="s">
        <v>75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1200</v>
      </c>
      <c r="G176" s="32">
        <f t="shared" ref="G176" si="67">G165+G175</f>
        <v>51.75</v>
      </c>
      <c r="H176" s="32">
        <f t="shared" ref="H176" si="68">H165+H175</f>
        <v>32.25</v>
      </c>
      <c r="I176" s="32">
        <f t="shared" ref="I176" si="69">I165+I175</f>
        <v>225.29</v>
      </c>
      <c r="J176" s="32">
        <f t="shared" ref="J176:L176" si="70">J165+J175</f>
        <v>1226</v>
      </c>
      <c r="K176" s="32"/>
      <c r="L176" s="32" t="s">
        <v>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1">SUM(G177:G183)</f>
        <v>18.950000000000003</v>
      </c>
      <c r="H184" s="19">
        <f t="shared" si="71"/>
        <v>11.78</v>
      </c>
      <c r="I184" s="19">
        <f t="shared" si="71"/>
        <v>92.299999999999983</v>
      </c>
      <c r="J184" s="19">
        <f t="shared" si="71"/>
        <v>553</v>
      </c>
      <c r="K184" s="25"/>
      <c r="L184" s="19" t="s"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100</v>
      </c>
      <c r="G185" s="43">
        <v>1.83</v>
      </c>
      <c r="H185" s="43">
        <v>4.5</v>
      </c>
      <c r="I185" s="43">
        <v>7.5</v>
      </c>
      <c r="J185" s="43">
        <v>78</v>
      </c>
      <c r="K185" s="44" t="s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320</v>
      </c>
      <c r="G186" s="43">
        <v>19.45</v>
      </c>
      <c r="H186" s="43">
        <v>13.61</v>
      </c>
      <c r="I186" s="43">
        <v>72.87</v>
      </c>
      <c r="J186" s="43">
        <v>488</v>
      </c>
      <c r="K186" s="44">
        <v>265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59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2">SUM(G185:G193)</f>
        <v>27.590000000000003</v>
      </c>
      <c r="H194" s="19">
        <f t="shared" si="72"/>
        <v>19.34</v>
      </c>
      <c r="I194" s="19">
        <f t="shared" si="72"/>
        <v>136.27000000000001</v>
      </c>
      <c r="J194" s="19">
        <f t="shared" si="72"/>
        <v>823</v>
      </c>
      <c r="K194" s="25"/>
      <c r="L194" s="19" t="s">
        <v>75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1200</v>
      </c>
      <c r="G195" s="32">
        <f t="shared" ref="G195" si="73">G184+G194</f>
        <v>46.540000000000006</v>
      </c>
      <c r="H195" s="32">
        <f t="shared" ref="H195" si="74">H184+H194</f>
        <v>31.119999999999997</v>
      </c>
      <c r="I195" s="32">
        <f t="shared" ref="I195" si="75">I184+I194</f>
        <v>228.57</v>
      </c>
      <c r="J195" s="32">
        <f t="shared" ref="J195:L195" si="76">J184+J194</f>
        <v>1376</v>
      </c>
      <c r="K195" s="32"/>
      <c r="L195" s="32" t="s">
        <v>76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48.527000000000001</v>
      </c>
      <c r="H196" s="34">
        <f t="shared" si="77"/>
        <v>42.459000000000003</v>
      </c>
      <c r="I196" s="34">
        <f t="shared" si="77"/>
        <v>214.74700000000001</v>
      </c>
      <c r="J196" s="34">
        <f t="shared" si="77"/>
        <v>1352.3</v>
      </c>
      <c r="K196" s="34"/>
      <c r="L196" s="34" t="e">
        <f t="shared" ref="L196" si="78"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2024-01-12T04:48:11Z</dcterms:modified>
</cp:coreProperties>
</file>